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ÉK\2024_25_2\Stat\"/>
    </mc:Choice>
  </mc:AlternateContent>
  <xr:revisionPtr revIDLastSave="0" documentId="8_{3E1B90A3-F838-4DC6-B2FF-8C31BEF6C7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" i="1" l="1"/>
  <c r="C65" i="1" l="1"/>
  <c r="H65" i="1" l="1"/>
  <c r="H80" i="1"/>
  <c r="H68" i="1"/>
  <c r="H83" i="1"/>
  <c r="H67" i="1"/>
  <c r="H82" i="1"/>
  <c r="H84" i="1"/>
  <c r="H69" i="1"/>
  <c r="H64" i="1"/>
  <c r="H79" i="1"/>
  <c r="H66" i="1"/>
  <c r="H81" i="1"/>
  <c r="H85" i="1"/>
  <c r="H70" i="1"/>
  <c r="H63" i="1"/>
  <c r="H78" i="1"/>
  <c r="H62" i="1"/>
  <c r="H77" i="1"/>
  <c r="G85" i="1"/>
  <c r="F85" i="1"/>
  <c r="F70" i="1"/>
  <c r="E85" i="1"/>
  <c r="D85" i="1"/>
  <c r="D70" i="1"/>
  <c r="C85" i="1"/>
  <c r="B85" i="1"/>
  <c r="B70" i="1"/>
  <c r="G84" i="1"/>
  <c r="F84" i="1"/>
  <c r="E84" i="1"/>
  <c r="D84" i="1"/>
  <c r="C84" i="1"/>
  <c r="B84" i="1"/>
  <c r="G83" i="1"/>
  <c r="F83" i="1"/>
  <c r="F68" i="1"/>
  <c r="E83" i="1"/>
  <c r="D83" i="1"/>
  <c r="C83" i="1"/>
  <c r="B83" i="1"/>
  <c r="G82" i="1"/>
  <c r="F82" i="1"/>
  <c r="F67" i="1"/>
  <c r="E82" i="1"/>
  <c r="D82" i="1"/>
  <c r="D67" i="1"/>
  <c r="C82" i="1"/>
  <c r="B82" i="1"/>
  <c r="B67" i="1"/>
  <c r="G81" i="1"/>
  <c r="F81" i="1"/>
  <c r="E81" i="1"/>
  <c r="D81" i="1"/>
  <c r="D66" i="1"/>
  <c r="C81" i="1"/>
  <c r="B81" i="1"/>
  <c r="G80" i="1"/>
  <c r="F80" i="1"/>
  <c r="F65" i="1"/>
  <c r="E80" i="1"/>
  <c r="D80" i="1"/>
  <c r="D65" i="1"/>
  <c r="C80" i="1"/>
  <c r="B80" i="1"/>
  <c r="B65" i="1"/>
  <c r="G79" i="1"/>
  <c r="F79" i="1"/>
  <c r="E79" i="1"/>
  <c r="D79" i="1"/>
  <c r="C79" i="1"/>
  <c r="B79" i="1"/>
  <c r="G78" i="1"/>
  <c r="F78" i="1"/>
  <c r="E78" i="1"/>
  <c r="D78" i="1"/>
  <c r="C78" i="1"/>
  <c r="B78" i="1"/>
  <c r="G77" i="1"/>
  <c r="F77" i="1"/>
  <c r="F62" i="1"/>
  <c r="F63" i="1"/>
  <c r="F64" i="1"/>
  <c r="F66" i="1"/>
  <c r="F69" i="1"/>
  <c r="E77" i="1"/>
  <c r="D77" i="1"/>
  <c r="D62" i="1"/>
  <c r="D63" i="1"/>
  <c r="D64" i="1"/>
  <c r="D68" i="1"/>
  <c r="D69" i="1"/>
  <c r="C77" i="1"/>
  <c r="B77" i="1"/>
  <c r="B62" i="1"/>
  <c r="B63" i="1"/>
  <c r="B64" i="1"/>
  <c r="B66" i="1"/>
  <c r="B68" i="1"/>
  <c r="B69" i="1"/>
  <c r="G70" i="1"/>
  <c r="E70" i="1"/>
  <c r="C70" i="1"/>
  <c r="G69" i="1"/>
  <c r="E69" i="1"/>
  <c r="C69" i="1"/>
  <c r="G68" i="1"/>
  <c r="E68" i="1"/>
  <c r="C68" i="1"/>
  <c r="G67" i="1"/>
  <c r="E67" i="1"/>
  <c r="C67" i="1"/>
  <c r="G66" i="1"/>
  <c r="E66" i="1"/>
  <c r="C66" i="1"/>
  <c r="E65" i="1"/>
  <c r="G64" i="1"/>
  <c r="E64" i="1"/>
  <c r="C64" i="1"/>
  <c r="G63" i="1"/>
  <c r="E63" i="1"/>
  <c r="C63" i="1"/>
  <c r="G62" i="1"/>
  <c r="E62" i="1"/>
  <c r="C62" i="1"/>
  <c r="H56" i="1"/>
  <c r="G56" i="1"/>
  <c r="F56" i="1"/>
  <c r="E56" i="1"/>
  <c r="D56" i="1"/>
  <c r="C56" i="1"/>
  <c r="B56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H28" i="1"/>
  <c r="G28" i="1"/>
  <c r="F28" i="1"/>
  <c r="E28" i="1"/>
  <c r="D28" i="1"/>
  <c r="C28" i="1"/>
  <c r="B28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E95" i="1" l="1"/>
  <c r="G86" i="1"/>
  <c r="E71" i="1"/>
  <c r="G97" i="1"/>
  <c r="E96" i="1"/>
  <c r="E97" i="1"/>
  <c r="E98" i="1"/>
  <c r="G93" i="1"/>
  <c r="G96" i="1"/>
  <c r="G95" i="1"/>
  <c r="C95" i="1"/>
  <c r="G98" i="1"/>
  <c r="D95" i="1"/>
  <c r="F95" i="1"/>
  <c r="F91" i="1"/>
  <c r="B95" i="1"/>
  <c r="H95" i="1"/>
  <c r="E91" i="1"/>
  <c r="E94" i="1"/>
  <c r="E99" i="1"/>
  <c r="H86" i="1"/>
  <c r="F94" i="1"/>
  <c r="F93" i="1"/>
  <c r="D93" i="1"/>
  <c r="C92" i="1"/>
  <c r="E92" i="1"/>
  <c r="C97" i="1"/>
  <c r="C98" i="1"/>
  <c r="D91" i="1"/>
  <c r="C91" i="1"/>
  <c r="D99" i="1"/>
  <c r="G99" i="1"/>
  <c r="H98" i="1"/>
  <c r="B93" i="1"/>
  <c r="F71" i="1"/>
  <c r="B99" i="1"/>
  <c r="D98" i="1"/>
  <c r="F99" i="1"/>
  <c r="H93" i="1"/>
  <c r="F86" i="1"/>
  <c r="D86" i="1"/>
  <c r="C93" i="1"/>
  <c r="E93" i="1"/>
  <c r="F98" i="1"/>
  <c r="B98" i="1"/>
  <c r="C96" i="1"/>
  <c r="E86" i="1"/>
  <c r="B96" i="1"/>
  <c r="H96" i="1"/>
  <c r="F96" i="1"/>
  <c r="D96" i="1"/>
  <c r="H97" i="1"/>
  <c r="B97" i="1"/>
  <c r="F97" i="1"/>
  <c r="D97" i="1"/>
  <c r="G94" i="1"/>
  <c r="D94" i="1"/>
  <c r="C94" i="1"/>
  <c r="B94" i="1"/>
  <c r="H94" i="1"/>
  <c r="B71" i="1"/>
  <c r="B86" i="1"/>
  <c r="H99" i="1"/>
  <c r="C99" i="1"/>
  <c r="H92" i="1"/>
  <c r="G71" i="1"/>
  <c r="G92" i="1"/>
  <c r="F92" i="1"/>
  <c r="D71" i="1"/>
  <c r="C71" i="1"/>
  <c r="B92" i="1"/>
  <c r="H91" i="1"/>
  <c r="C86" i="1"/>
  <c r="G91" i="1"/>
  <c r="B91" i="1"/>
  <c r="H71" i="1"/>
  <c r="D92" i="1"/>
  <c r="E100" i="1" l="1"/>
  <c r="C100" i="1"/>
  <c r="B100" i="1"/>
  <c r="F100" i="1"/>
  <c r="D100" i="1"/>
  <c r="H100" i="1"/>
  <c r="G100" i="1"/>
</calcChain>
</file>

<file path=xl/sharedStrings.xml><?xml version="1.0" encoding="utf-8"?>
<sst xmlns="http://schemas.openxmlformats.org/spreadsheetml/2006/main" count="143" uniqueCount="35">
  <si>
    <t>Nappali tagozat</t>
  </si>
  <si>
    <t>nő</t>
  </si>
  <si>
    <t>áll. tám.</t>
  </si>
  <si>
    <t>ktgtér.</t>
  </si>
  <si>
    <t>MFK</t>
  </si>
  <si>
    <t>MAK</t>
  </si>
  <si>
    <t>GÉIK</t>
  </si>
  <si>
    <t>ÁJK</t>
  </si>
  <si>
    <t>GTK</t>
  </si>
  <si>
    <t>BTK</t>
  </si>
  <si>
    <t>BBZI</t>
  </si>
  <si>
    <t>EK</t>
  </si>
  <si>
    <t>CFK</t>
  </si>
  <si>
    <t>össz.</t>
  </si>
  <si>
    <t>Phd nappali tagozat</t>
  </si>
  <si>
    <t>Levelező tagozat</t>
  </si>
  <si>
    <t>Phd levelező tagozat</t>
  </si>
  <si>
    <t>GÉK</t>
  </si>
  <si>
    <t>külföldi</t>
  </si>
  <si>
    <t>első oklevél</t>
  </si>
  <si>
    <t>Sikeres záróvizsgát tett</t>
  </si>
  <si>
    <t>Oklevelet szerzett</t>
  </si>
  <si>
    <t>Főiskolai képzés</t>
  </si>
  <si>
    <t>Egyetemi képzés</t>
  </si>
  <si>
    <t>Egységes, osztatlan képzés</t>
  </si>
  <si>
    <t>Alapképzés</t>
  </si>
  <si>
    <t>Mesterképzés</t>
  </si>
  <si>
    <t>Felsőoktatási szakképzés</t>
  </si>
  <si>
    <t>Az oklevelet szerzettekből</t>
  </si>
  <si>
    <t>Szakirányú továbbképzés</t>
  </si>
  <si>
    <t>BBZK</t>
  </si>
  <si>
    <t>Oklevelet szerzett hallgatók 2024-ben</t>
  </si>
  <si>
    <t>Összesítés 2024.  Nappali tagozat (PhD-val)</t>
  </si>
  <si>
    <t>Összesítés 2024.   Levelező tagozat (PhD-val)</t>
  </si>
  <si>
    <t>Összesítés 2024.   Nappali, levelező tagozat (PhD-val)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</si>
</sst>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/>
    <xf numFmtId="0" fontId="0" fillId="2" borderId="3" xfId="0" applyFill="1" applyBorder="1"/>
    <xf numFmtId="0" fontId="0" fillId="2" borderId="6" xfId="0" applyFill="1" applyBorder="1"/>
    <xf numFmtId="0" fontId="0" fillId="0" borderId="7" xfId="0" applyBorder="1"/>
    <xf numFmtId="0" fontId="0" fillId="0" borderId="8" xfId="0" applyBorder="1"/>
    <xf numFmtId="0" fontId="1" fillId="0" borderId="9" xfId="0" applyFont="1" applyBorder="1"/>
    <xf numFmtId="0" fontId="0" fillId="0" borderId="9" xfId="0" applyBorder="1"/>
    <xf numFmtId="0" fontId="0" fillId="0" borderId="10" xfId="0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0" fillId="0" borderId="0" xfId="0" applyAlignment="1">
      <alignment horizontal="center"/>
    </xf>
    <xf numFmtId="0" fontId="0" fillId="0" borderId="6" xfId="0" applyBorder="1"/>
    <xf numFmtId="0" fontId="0" fillId="0" borderId="17" xfId="0" applyBorder="1"/>
    <xf numFmtId="0" fontId="1" fillId="0" borderId="18" xfId="0" applyFont="1" applyBorder="1"/>
    <xf numFmtId="0" fontId="1" fillId="0" borderId="19" xfId="0" applyFont="1" applyBorder="1"/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/>
    <xf numFmtId="0" fontId="1" fillId="0" borderId="15" xfId="0" applyFont="1" applyBorder="1"/>
    <xf numFmtId="0" fontId="0" fillId="0" borderId="15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/>
    <xf numFmtId="0" fontId="5" fillId="0" borderId="2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/>
    <xf numFmtId="0" fontId="5" fillId="0" borderId="8" xfId="0" applyFont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23" xfId="0" applyFont="1" applyBorder="1"/>
    <xf numFmtId="0" fontId="5" fillId="0" borderId="13" xfId="0" applyFont="1" applyBorder="1"/>
    <xf numFmtId="0" fontId="5" fillId="0" borderId="19" xfId="0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0" fontId="3" fillId="0" borderId="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25" xfId="0" applyBorder="1" applyAlignment="1">
      <alignment wrapText="1"/>
    </xf>
    <xf numFmtId="0" fontId="0" fillId="0" borderId="26" xfId="0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2" fillId="0" borderId="28" xfId="0" applyFont="1" applyBorder="1" applyAlignment="1">
      <alignment horizontal="center" wrapText="1"/>
    </xf>
    <xf numFmtId="0" fontId="2" fillId="0" borderId="29" xfId="0" applyFont="1" applyBorder="1" applyAlignment="1">
      <alignment horizontal="center" wrapText="1"/>
    </xf>
    <xf numFmtId="0" fontId="0" fillId="0" borderId="30" xfId="0" applyBorder="1" applyAlignment="1">
      <alignment wrapText="1"/>
    </xf>
    <xf numFmtId="0" fontId="0" fillId="0" borderId="31" xfId="0" applyBorder="1" applyAlignment="1">
      <alignment horizontal="center" wrapText="1"/>
    </xf>
    <xf numFmtId="0" fontId="1" fillId="0" borderId="28" xfId="0" applyFont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0" fillId="0" borderId="32" xfId="0" applyBorder="1" applyAlignment="1">
      <alignment wrapText="1"/>
    </xf>
    <xf numFmtId="0" fontId="4" fillId="0" borderId="33" xfId="0" applyFont="1" applyBorder="1"/>
    <xf numFmtId="0" fontId="4" fillId="0" borderId="34" xfId="0" applyFont="1" applyBorder="1"/>
    <xf numFmtId="0" fontId="4" fillId="0" borderId="6" xfId="0" applyFont="1" applyBorder="1"/>
    <xf numFmtId="0" fontId="5" fillId="0" borderId="18" xfId="0" applyFont="1" applyBorder="1"/>
    <xf numFmtId="0" fontId="0" fillId="2" borderId="33" xfId="0" applyFill="1" applyBorder="1"/>
    <xf numFmtId="0" fontId="3" fillId="0" borderId="24" xfId="0" applyFont="1" applyBorder="1"/>
    <xf numFmtId="0" fontId="0" fillId="0" borderId="24" xfId="0" applyBorder="1"/>
    <xf numFmtId="0" fontId="1" fillId="0" borderId="3" xfId="0" applyFont="1" applyBorder="1"/>
    <xf numFmtId="0" fontId="0" fillId="0" borderId="3" xfId="0" applyBorder="1"/>
    <xf numFmtId="0" fontId="1" fillId="0" borderId="24" xfId="0" applyFont="1" applyBorder="1" applyAlignment="1">
      <alignment horizontal="center"/>
    </xf>
    <xf numFmtId="0" fontId="3" fillId="0" borderId="0" xfId="0" applyFont="1"/>
    <xf numFmtId="0" fontId="0" fillId="0" borderId="0" xfId="0"/>
    <xf numFmtId="0" fontId="4" fillId="0" borderId="24" xfId="0" applyFont="1" applyBorder="1"/>
    <xf numFmtId="0" fontId="0" fillId="0" borderId="4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33" xfId="0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"/>
  <sheetViews>
    <sheetView tabSelected="1" topLeftCell="A83" workbookViewId="0">
      <selection activeCell="N54" sqref="N54"/>
    </sheetView>
  </sheetViews>
  <sheetFormatPr defaultRowHeight="15" x14ac:dyDescent="0.25"/>
  <cols>
    <col min="2" max="2" width="15.5703125" customWidth="1"/>
    <col min="3" max="3" width="10.5703125" style="1" customWidth="1"/>
    <col min="4" max="4" width="6.7109375" customWidth="1"/>
    <col min="5" max="5" width="7.85546875" bestFit="1" customWidth="1"/>
    <col min="6" max="6" width="11.7109375" bestFit="1" customWidth="1"/>
    <col min="7" max="7" width="7.7109375" bestFit="1" customWidth="1"/>
    <col min="8" max="8" width="6.28515625" bestFit="1" customWidth="1"/>
    <col min="9" max="9" width="9.85546875" bestFit="1" customWidth="1"/>
    <col min="10" max="11" width="9.28515625" customWidth="1"/>
    <col min="12" max="12" width="10.5703125" customWidth="1"/>
    <col min="13" max="13" width="12.28515625" customWidth="1"/>
    <col min="14" max="14" width="11.140625" customWidth="1"/>
    <col min="15" max="15" width="12.7109375" customWidth="1"/>
    <col min="16" max="16" width="14.28515625" bestFit="1" customWidth="1"/>
  </cols>
  <sheetData>
    <row r="1" spans="1:15" x14ac:dyDescent="0.25">
      <c r="A1" s="1" t="s">
        <v>31</v>
      </c>
      <c r="B1" s="1"/>
      <c r="D1" s="1"/>
    </row>
    <row r="2" spans="1:15" ht="9" customHeight="1" x14ac:dyDescent="0.25">
      <c r="A2" s="1"/>
      <c r="B2" s="1"/>
      <c r="D2" s="1"/>
    </row>
    <row r="3" spans="1:15" x14ac:dyDescent="0.25">
      <c r="A3" s="75" t="s">
        <v>0</v>
      </c>
      <c r="B3" s="76"/>
      <c r="C3" s="76"/>
    </row>
    <row r="4" spans="1:15" x14ac:dyDescent="0.25">
      <c r="A4" s="81"/>
      <c r="B4" s="82"/>
      <c r="C4" s="83"/>
      <c r="D4" s="84" t="s">
        <v>28</v>
      </c>
      <c r="E4" s="85"/>
      <c r="F4" s="85"/>
      <c r="G4" s="85"/>
      <c r="H4" s="85"/>
      <c r="I4" s="85"/>
      <c r="J4" s="85"/>
      <c r="K4" s="85"/>
      <c r="L4" s="85"/>
      <c r="M4" s="85"/>
      <c r="N4" s="85"/>
      <c r="O4" s="86"/>
    </row>
    <row r="5" spans="1:15" ht="45.75" customHeight="1" x14ac:dyDescent="0.25">
      <c r="A5" s="60"/>
      <c r="B5" s="61" t="s">
        <v>20</v>
      </c>
      <c r="C5" s="62" t="s">
        <v>21</v>
      </c>
      <c r="D5" s="57" t="s">
        <v>1</v>
      </c>
      <c r="E5" s="57" t="s">
        <v>18</v>
      </c>
      <c r="F5" s="57" t="s">
        <v>19</v>
      </c>
      <c r="G5" s="58" t="s">
        <v>2</v>
      </c>
      <c r="H5" s="59" t="s">
        <v>3</v>
      </c>
      <c r="I5" s="56" t="s">
        <v>22</v>
      </c>
      <c r="J5" s="63" t="s">
        <v>23</v>
      </c>
      <c r="K5" s="63" t="s">
        <v>24</v>
      </c>
      <c r="L5" s="64" t="s">
        <v>29</v>
      </c>
      <c r="M5" s="63" t="s">
        <v>25</v>
      </c>
      <c r="N5" s="64" t="s">
        <v>26</v>
      </c>
      <c r="O5" s="65" t="s">
        <v>27</v>
      </c>
    </row>
    <row r="6" spans="1:15" x14ac:dyDescent="0.25">
      <c r="A6" s="2" t="s">
        <v>4</v>
      </c>
      <c r="B6" s="3">
        <v>54</v>
      </c>
      <c r="C6" s="4">
        <v>54</v>
      </c>
      <c r="D6" s="5">
        <v>18</v>
      </c>
      <c r="E6" s="5">
        <v>19</v>
      </c>
      <c r="F6" s="5">
        <v>21</v>
      </c>
      <c r="G6" s="5">
        <v>31</v>
      </c>
      <c r="H6" s="6">
        <v>23</v>
      </c>
      <c r="I6" s="7">
        <v>0</v>
      </c>
      <c r="J6" s="8">
        <v>0</v>
      </c>
      <c r="K6" s="8">
        <v>0</v>
      </c>
      <c r="L6" s="8">
        <v>0</v>
      </c>
      <c r="M6" s="8">
        <v>21</v>
      </c>
      <c r="N6" s="8">
        <v>33</v>
      </c>
      <c r="O6" s="9">
        <v>0</v>
      </c>
    </row>
    <row r="7" spans="1:15" x14ac:dyDescent="0.25">
      <c r="A7" s="2" t="s">
        <v>5</v>
      </c>
      <c r="B7" s="3">
        <v>40</v>
      </c>
      <c r="C7" s="4">
        <v>43</v>
      </c>
      <c r="D7" s="5">
        <v>16</v>
      </c>
      <c r="E7" s="5">
        <v>12</v>
      </c>
      <c r="F7" s="5">
        <v>26</v>
      </c>
      <c r="G7" s="5">
        <v>31</v>
      </c>
      <c r="H7" s="6">
        <v>12</v>
      </c>
      <c r="I7" s="7">
        <v>0</v>
      </c>
      <c r="J7" s="8">
        <v>0</v>
      </c>
      <c r="K7" s="8">
        <v>0</v>
      </c>
      <c r="L7" s="8">
        <v>0</v>
      </c>
      <c r="M7" s="8">
        <v>8</v>
      </c>
      <c r="N7" s="8">
        <v>32</v>
      </c>
      <c r="O7" s="9">
        <v>0</v>
      </c>
    </row>
    <row r="8" spans="1:15" x14ac:dyDescent="0.25">
      <c r="A8" s="2" t="s">
        <v>6</v>
      </c>
      <c r="B8" s="3">
        <v>199</v>
      </c>
      <c r="C8" s="4">
        <v>199</v>
      </c>
      <c r="D8" s="5">
        <v>31</v>
      </c>
      <c r="E8" s="5">
        <v>10</v>
      </c>
      <c r="F8" s="5">
        <v>160</v>
      </c>
      <c r="G8" s="5">
        <v>174</v>
      </c>
      <c r="H8" s="6">
        <v>25</v>
      </c>
      <c r="I8" s="7">
        <v>0</v>
      </c>
      <c r="J8" s="8">
        <v>0</v>
      </c>
      <c r="K8" s="8">
        <v>0</v>
      </c>
      <c r="L8" s="8">
        <v>0</v>
      </c>
      <c r="M8" s="8">
        <v>163</v>
      </c>
      <c r="N8" s="8">
        <v>36</v>
      </c>
      <c r="O8" s="9">
        <v>0</v>
      </c>
    </row>
    <row r="9" spans="1:15" x14ac:dyDescent="0.25">
      <c r="A9" s="2" t="s">
        <v>7</v>
      </c>
      <c r="B9" s="3">
        <v>90</v>
      </c>
      <c r="C9" s="4">
        <v>88</v>
      </c>
      <c r="D9" s="5">
        <v>64</v>
      </c>
      <c r="E9" s="5">
        <v>4</v>
      </c>
      <c r="F9" s="5">
        <v>74</v>
      </c>
      <c r="G9" s="5">
        <v>50</v>
      </c>
      <c r="H9" s="6">
        <v>38</v>
      </c>
      <c r="I9" s="7">
        <v>0</v>
      </c>
      <c r="J9" s="8">
        <v>0</v>
      </c>
      <c r="K9" s="8">
        <v>0</v>
      </c>
      <c r="L9" s="8">
        <v>0</v>
      </c>
      <c r="M9" s="8">
        <v>32</v>
      </c>
      <c r="N9" s="8">
        <v>40</v>
      </c>
      <c r="O9" s="9">
        <v>16</v>
      </c>
    </row>
    <row r="10" spans="1:15" x14ac:dyDescent="0.25">
      <c r="A10" s="2" t="s">
        <v>8</v>
      </c>
      <c r="B10" s="3">
        <v>258</v>
      </c>
      <c r="C10" s="4">
        <v>258</v>
      </c>
      <c r="D10" s="5">
        <v>160</v>
      </c>
      <c r="E10" s="5">
        <v>17</v>
      </c>
      <c r="F10" s="5">
        <v>204</v>
      </c>
      <c r="G10" s="5">
        <v>161</v>
      </c>
      <c r="H10" s="6">
        <v>97</v>
      </c>
      <c r="I10" s="7">
        <v>0</v>
      </c>
      <c r="J10" s="8">
        <v>0</v>
      </c>
      <c r="K10" s="8">
        <v>0</v>
      </c>
      <c r="L10" s="8">
        <v>0</v>
      </c>
      <c r="M10" s="8">
        <v>156</v>
      </c>
      <c r="N10" s="8">
        <v>36</v>
      </c>
      <c r="O10" s="9">
        <v>66</v>
      </c>
    </row>
    <row r="11" spans="1:15" x14ac:dyDescent="0.25">
      <c r="A11" s="2" t="s">
        <v>9</v>
      </c>
      <c r="B11" s="3">
        <v>125</v>
      </c>
      <c r="C11" s="4">
        <v>125</v>
      </c>
      <c r="D11" s="5">
        <v>87</v>
      </c>
      <c r="E11" s="5">
        <v>10</v>
      </c>
      <c r="F11" s="5">
        <v>109</v>
      </c>
      <c r="G11" s="5">
        <v>109</v>
      </c>
      <c r="H11" s="6">
        <v>16</v>
      </c>
      <c r="I11" s="7">
        <v>0</v>
      </c>
      <c r="J11" s="8">
        <v>0</v>
      </c>
      <c r="K11" s="8">
        <v>0</v>
      </c>
      <c r="L11" s="8">
        <v>0</v>
      </c>
      <c r="M11" s="8">
        <v>90</v>
      </c>
      <c r="N11" s="8">
        <v>35</v>
      </c>
      <c r="O11" s="9">
        <v>0</v>
      </c>
    </row>
    <row r="12" spans="1:15" x14ac:dyDescent="0.25">
      <c r="A12" s="2" t="s">
        <v>30</v>
      </c>
      <c r="B12" s="3">
        <v>47</v>
      </c>
      <c r="C12" s="4">
        <v>47</v>
      </c>
      <c r="D12" s="5">
        <v>29</v>
      </c>
      <c r="E12" s="5">
        <v>0</v>
      </c>
      <c r="F12" s="5">
        <v>22</v>
      </c>
      <c r="G12" s="5">
        <v>46</v>
      </c>
      <c r="H12" s="6">
        <v>1</v>
      </c>
      <c r="I12" s="7">
        <v>0</v>
      </c>
      <c r="J12" s="8">
        <v>0</v>
      </c>
      <c r="K12" s="8">
        <v>0</v>
      </c>
      <c r="L12" s="8">
        <v>0</v>
      </c>
      <c r="M12" s="8">
        <v>5</v>
      </c>
      <c r="N12" s="8">
        <v>42</v>
      </c>
      <c r="O12" s="9">
        <v>0</v>
      </c>
    </row>
    <row r="13" spans="1:15" x14ac:dyDescent="0.25">
      <c r="A13" s="2" t="s">
        <v>11</v>
      </c>
      <c r="B13" s="3">
        <v>102</v>
      </c>
      <c r="C13" s="4">
        <v>107</v>
      </c>
      <c r="D13" s="5">
        <v>93</v>
      </c>
      <c r="E13" s="5">
        <v>1</v>
      </c>
      <c r="F13" s="5">
        <v>104</v>
      </c>
      <c r="G13" s="5">
        <v>105</v>
      </c>
      <c r="H13" s="6">
        <v>2</v>
      </c>
      <c r="I13" s="7">
        <v>0</v>
      </c>
      <c r="J13" s="8">
        <v>0</v>
      </c>
      <c r="K13" s="8">
        <v>0</v>
      </c>
      <c r="L13" s="8">
        <v>0</v>
      </c>
      <c r="M13" s="8">
        <v>106</v>
      </c>
      <c r="N13" s="8">
        <v>1</v>
      </c>
      <c r="O13" s="9">
        <v>0</v>
      </c>
    </row>
    <row r="14" spans="1:15" ht="15.75" thickBot="1" x14ac:dyDescent="0.3">
      <c r="A14" s="10" t="s">
        <v>12</v>
      </c>
      <c r="B14" s="11">
        <v>0</v>
      </c>
      <c r="C14" s="12">
        <v>0</v>
      </c>
      <c r="D14" s="13">
        <v>0</v>
      </c>
      <c r="E14" s="13">
        <v>0</v>
      </c>
      <c r="F14" s="13">
        <v>0</v>
      </c>
      <c r="G14" s="13">
        <v>0</v>
      </c>
      <c r="H14" s="14">
        <v>0</v>
      </c>
      <c r="I14" s="7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9">
        <v>0</v>
      </c>
    </row>
    <row r="15" spans="1:15" s="1" customFormat="1" ht="13.5" thickBot="1" x14ac:dyDescent="0.25">
      <c r="A15" s="15" t="s">
        <v>13</v>
      </c>
      <c r="B15" s="16">
        <f t="shared" ref="B15:H15" si="0">SUM(B6:B14)</f>
        <v>915</v>
      </c>
      <c r="C15" s="16">
        <f>SUM(C6:C14)</f>
        <v>921</v>
      </c>
      <c r="D15" s="16">
        <f t="shared" si="0"/>
        <v>498</v>
      </c>
      <c r="E15" s="16">
        <f t="shared" si="0"/>
        <v>73</v>
      </c>
      <c r="F15" s="16">
        <f t="shared" si="0"/>
        <v>720</v>
      </c>
      <c r="G15" s="16">
        <f t="shared" si="0"/>
        <v>707</v>
      </c>
      <c r="H15" s="17">
        <f t="shared" si="0"/>
        <v>214</v>
      </c>
      <c r="I15" s="18">
        <f t="shared" ref="I15:O15" si="1">SUM(I6:I14)</f>
        <v>0</v>
      </c>
      <c r="J15" s="19">
        <f t="shared" si="1"/>
        <v>0</v>
      </c>
      <c r="K15" s="19">
        <f t="shared" si="1"/>
        <v>0</v>
      </c>
      <c r="L15" s="19">
        <f t="shared" si="1"/>
        <v>0</v>
      </c>
      <c r="M15" s="19">
        <f t="shared" si="1"/>
        <v>581</v>
      </c>
      <c r="N15" s="19">
        <f t="shared" si="1"/>
        <v>255</v>
      </c>
      <c r="O15" s="20">
        <f t="shared" si="1"/>
        <v>82</v>
      </c>
    </row>
    <row r="16" spans="1:15" x14ac:dyDescent="0.25">
      <c r="A16" s="1"/>
      <c r="B16" s="1"/>
      <c r="D16" s="1"/>
      <c r="E16" s="1"/>
      <c r="F16" s="1"/>
      <c r="G16" s="1"/>
      <c r="H16" s="1"/>
      <c r="I16" s="1"/>
    </row>
    <row r="17" spans="1:15" ht="15.75" thickBot="1" x14ac:dyDescent="0.3">
      <c r="A17" s="77" t="s">
        <v>14</v>
      </c>
      <c r="B17" s="77"/>
      <c r="C17" s="77"/>
      <c r="D17" s="77"/>
      <c r="E17" s="77"/>
      <c r="F17" s="77"/>
      <c r="G17" s="77"/>
      <c r="H17" s="77"/>
      <c r="I17" s="21"/>
    </row>
    <row r="18" spans="1:15" ht="30" x14ac:dyDescent="0.25">
      <c r="A18" s="51"/>
      <c r="B18" s="52" t="s">
        <v>20</v>
      </c>
      <c r="C18" s="53" t="s">
        <v>21</v>
      </c>
      <c r="D18" s="57" t="s">
        <v>1</v>
      </c>
      <c r="E18" s="57" t="s">
        <v>18</v>
      </c>
      <c r="F18" s="57" t="s">
        <v>19</v>
      </c>
      <c r="G18" s="58" t="s">
        <v>2</v>
      </c>
      <c r="H18" s="66" t="s">
        <v>3</v>
      </c>
    </row>
    <row r="19" spans="1:15" x14ac:dyDescent="0.25">
      <c r="A19" s="2" t="s">
        <v>4</v>
      </c>
      <c r="B19" s="3">
        <v>3</v>
      </c>
      <c r="C19" s="4">
        <v>6</v>
      </c>
      <c r="D19" s="5">
        <v>2</v>
      </c>
      <c r="E19" s="5">
        <v>4</v>
      </c>
      <c r="F19" s="5">
        <v>0</v>
      </c>
      <c r="G19" s="5">
        <v>2</v>
      </c>
      <c r="H19" s="22">
        <v>4</v>
      </c>
    </row>
    <row r="20" spans="1:15" x14ac:dyDescent="0.25">
      <c r="A20" s="2" t="s">
        <v>5</v>
      </c>
      <c r="B20" s="3">
        <v>14</v>
      </c>
      <c r="C20" s="4">
        <v>13</v>
      </c>
      <c r="D20" s="5">
        <v>5</v>
      </c>
      <c r="E20" s="5">
        <v>7</v>
      </c>
      <c r="F20" s="5">
        <v>0</v>
      </c>
      <c r="G20" s="5">
        <v>6</v>
      </c>
      <c r="H20" s="22">
        <v>7</v>
      </c>
    </row>
    <row r="21" spans="1:15" x14ac:dyDescent="0.25">
      <c r="A21" s="2" t="s">
        <v>6</v>
      </c>
      <c r="B21" s="3">
        <v>13</v>
      </c>
      <c r="C21" s="4">
        <v>13</v>
      </c>
      <c r="D21" s="5">
        <v>2</v>
      </c>
      <c r="E21" s="5">
        <v>9</v>
      </c>
      <c r="F21" s="5">
        <v>0</v>
      </c>
      <c r="G21" s="5">
        <v>4</v>
      </c>
      <c r="H21" s="22">
        <v>9</v>
      </c>
    </row>
    <row r="22" spans="1:15" x14ac:dyDescent="0.25">
      <c r="A22" s="2" t="s">
        <v>7</v>
      </c>
      <c r="B22" s="3">
        <v>1</v>
      </c>
      <c r="C22" s="4">
        <v>3</v>
      </c>
      <c r="D22" s="5">
        <v>2</v>
      </c>
      <c r="E22" s="5">
        <v>1</v>
      </c>
      <c r="F22" s="5">
        <v>0</v>
      </c>
      <c r="G22" s="5">
        <v>2</v>
      </c>
      <c r="H22" s="22">
        <v>1</v>
      </c>
    </row>
    <row r="23" spans="1:15" x14ac:dyDescent="0.25">
      <c r="A23" s="2" t="s">
        <v>8</v>
      </c>
      <c r="B23" s="3">
        <v>6</v>
      </c>
      <c r="C23" s="4">
        <v>6</v>
      </c>
      <c r="D23" s="5">
        <v>4</v>
      </c>
      <c r="E23" s="5">
        <v>5</v>
      </c>
      <c r="F23" s="5">
        <v>0</v>
      </c>
      <c r="G23" s="5">
        <v>1</v>
      </c>
      <c r="H23" s="22">
        <v>5</v>
      </c>
    </row>
    <row r="24" spans="1:15" x14ac:dyDescent="0.25">
      <c r="A24" s="2" t="s">
        <v>9</v>
      </c>
      <c r="B24" s="3">
        <v>0</v>
      </c>
      <c r="C24" s="4">
        <v>0</v>
      </c>
      <c r="D24" s="5">
        <v>0</v>
      </c>
      <c r="E24" s="5">
        <v>0</v>
      </c>
      <c r="F24" s="5">
        <v>0</v>
      </c>
      <c r="G24" s="5">
        <v>0</v>
      </c>
      <c r="H24" s="22">
        <v>0</v>
      </c>
    </row>
    <row r="25" spans="1:15" x14ac:dyDescent="0.25">
      <c r="A25" s="2" t="s">
        <v>10</v>
      </c>
      <c r="B25" s="3">
        <v>0</v>
      </c>
      <c r="C25" s="4">
        <v>0</v>
      </c>
      <c r="D25" s="5">
        <v>0</v>
      </c>
      <c r="E25" s="5">
        <v>0</v>
      </c>
      <c r="F25" s="5">
        <v>0</v>
      </c>
      <c r="G25" s="5">
        <v>0</v>
      </c>
      <c r="H25" s="22">
        <v>0</v>
      </c>
    </row>
    <row r="26" spans="1:15" x14ac:dyDescent="0.25">
      <c r="A26" s="2" t="s">
        <v>11</v>
      </c>
      <c r="B26" s="3">
        <v>0</v>
      </c>
      <c r="C26" s="4">
        <v>0</v>
      </c>
      <c r="D26" s="5">
        <v>0</v>
      </c>
      <c r="E26" s="5">
        <v>0</v>
      </c>
      <c r="F26" s="5">
        <v>0</v>
      </c>
      <c r="G26" s="5">
        <v>0</v>
      </c>
      <c r="H26" s="22">
        <v>0</v>
      </c>
    </row>
    <row r="27" spans="1:15" ht="15.75" thickBot="1" x14ac:dyDescent="0.3">
      <c r="A27" s="10" t="s">
        <v>12</v>
      </c>
      <c r="B27" s="11">
        <v>0</v>
      </c>
      <c r="C27" s="12">
        <v>0</v>
      </c>
      <c r="D27" s="13">
        <v>0</v>
      </c>
      <c r="E27" s="13">
        <v>0</v>
      </c>
      <c r="F27" s="13">
        <v>0</v>
      </c>
      <c r="G27" s="13">
        <v>0</v>
      </c>
      <c r="H27" s="23">
        <v>0</v>
      </c>
    </row>
    <row r="28" spans="1:15" s="1" customFormat="1" ht="13.5" thickBot="1" x14ac:dyDescent="0.25">
      <c r="A28" s="15" t="s">
        <v>13</v>
      </c>
      <c r="B28" s="16">
        <f t="shared" ref="B28:H28" si="2">SUM(B19:B27)</f>
        <v>37</v>
      </c>
      <c r="C28" s="16">
        <f t="shared" si="2"/>
        <v>41</v>
      </c>
      <c r="D28" s="16">
        <f t="shared" si="2"/>
        <v>15</v>
      </c>
      <c r="E28" s="16">
        <f t="shared" si="2"/>
        <v>26</v>
      </c>
      <c r="F28" s="16">
        <f t="shared" si="2"/>
        <v>0</v>
      </c>
      <c r="G28" s="16">
        <f t="shared" si="2"/>
        <v>15</v>
      </c>
      <c r="H28" s="24">
        <f t="shared" si="2"/>
        <v>26</v>
      </c>
    </row>
    <row r="29" spans="1:15" s="1" customFormat="1" ht="12.75" x14ac:dyDescent="0.2"/>
    <row r="30" spans="1:15" x14ac:dyDescent="0.25">
      <c r="A30" s="1"/>
    </row>
    <row r="31" spans="1:15" x14ac:dyDescent="0.25">
      <c r="A31" s="75" t="s">
        <v>15</v>
      </c>
      <c r="B31" s="76"/>
      <c r="C31" s="76"/>
    </row>
    <row r="32" spans="1:15" x14ac:dyDescent="0.25">
      <c r="A32" s="81"/>
      <c r="B32" s="82"/>
      <c r="C32" s="83"/>
      <c r="D32" s="84" t="s">
        <v>28</v>
      </c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72"/>
    </row>
    <row r="33" spans="1:15" ht="45.75" customHeight="1" x14ac:dyDescent="0.25">
      <c r="A33" s="60"/>
      <c r="B33" s="61" t="s">
        <v>20</v>
      </c>
      <c r="C33" s="62" t="s">
        <v>21</v>
      </c>
      <c r="D33" s="57" t="s">
        <v>1</v>
      </c>
      <c r="E33" s="57" t="s">
        <v>18</v>
      </c>
      <c r="F33" s="57" t="s">
        <v>19</v>
      </c>
      <c r="G33" s="58" t="s">
        <v>2</v>
      </c>
      <c r="H33" s="59" t="s">
        <v>3</v>
      </c>
      <c r="I33" s="56" t="s">
        <v>22</v>
      </c>
      <c r="J33" s="63" t="s">
        <v>23</v>
      </c>
      <c r="K33" s="63" t="s">
        <v>24</v>
      </c>
      <c r="L33" s="64" t="s">
        <v>29</v>
      </c>
      <c r="M33" s="63" t="s">
        <v>25</v>
      </c>
      <c r="N33" s="64" t="s">
        <v>26</v>
      </c>
      <c r="O33" s="65" t="s">
        <v>27</v>
      </c>
    </row>
    <row r="34" spans="1:15" x14ac:dyDescent="0.25">
      <c r="A34" s="26" t="s">
        <v>4</v>
      </c>
      <c r="B34" s="3">
        <v>43</v>
      </c>
      <c r="C34" s="4">
        <v>43</v>
      </c>
      <c r="D34" s="5">
        <v>17</v>
      </c>
      <c r="E34" s="5">
        <v>0</v>
      </c>
      <c r="F34" s="5">
        <v>0</v>
      </c>
      <c r="G34" s="5">
        <v>3</v>
      </c>
      <c r="H34" s="22">
        <v>40</v>
      </c>
      <c r="I34" s="7">
        <v>0</v>
      </c>
      <c r="J34" s="8">
        <v>0</v>
      </c>
      <c r="K34" s="8">
        <v>0</v>
      </c>
      <c r="L34" s="8">
        <v>39</v>
      </c>
      <c r="M34" s="8">
        <v>0</v>
      </c>
      <c r="N34" s="8">
        <v>4</v>
      </c>
      <c r="O34" s="9">
        <v>0</v>
      </c>
    </row>
    <row r="35" spans="1:15" x14ac:dyDescent="0.25">
      <c r="A35" s="26" t="s">
        <v>5</v>
      </c>
      <c r="B35" s="3">
        <v>40</v>
      </c>
      <c r="C35" s="4">
        <v>40</v>
      </c>
      <c r="D35" s="5">
        <v>17</v>
      </c>
      <c r="E35" s="5">
        <v>0</v>
      </c>
      <c r="F35" s="5">
        <v>2</v>
      </c>
      <c r="G35" s="5">
        <v>31</v>
      </c>
      <c r="H35" s="22">
        <v>9</v>
      </c>
      <c r="I35" s="7">
        <v>0</v>
      </c>
      <c r="J35" s="8">
        <v>0</v>
      </c>
      <c r="K35" s="8">
        <v>0</v>
      </c>
      <c r="L35" s="8">
        <v>0</v>
      </c>
      <c r="M35" s="8">
        <v>8</v>
      </c>
      <c r="N35" s="8">
        <v>32</v>
      </c>
      <c r="O35" s="9">
        <v>0</v>
      </c>
    </row>
    <row r="36" spans="1:15" x14ac:dyDescent="0.25">
      <c r="A36" s="26" t="s">
        <v>6</v>
      </c>
      <c r="B36" s="3">
        <v>234</v>
      </c>
      <c r="C36" s="4">
        <v>234</v>
      </c>
      <c r="D36" s="5">
        <v>34</v>
      </c>
      <c r="E36" s="5">
        <v>0</v>
      </c>
      <c r="F36" s="5">
        <v>58</v>
      </c>
      <c r="G36" s="5">
        <v>82</v>
      </c>
      <c r="H36" s="22">
        <v>152</v>
      </c>
      <c r="I36" s="7">
        <v>0</v>
      </c>
      <c r="J36" s="8">
        <v>0</v>
      </c>
      <c r="K36" s="8">
        <v>0</v>
      </c>
      <c r="L36" s="8">
        <v>105</v>
      </c>
      <c r="M36" s="8">
        <v>56</v>
      </c>
      <c r="N36" s="8">
        <v>65</v>
      </c>
      <c r="O36" s="9">
        <v>8</v>
      </c>
    </row>
    <row r="37" spans="1:15" x14ac:dyDescent="0.25">
      <c r="A37" s="26" t="s">
        <v>7</v>
      </c>
      <c r="B37" s="3">
        <v>282</v>
      </c>
      <c r="C37" s="4">
        <v>264</v>
      </c>
      <c r="D37" s="5">
        <v>222</v>
      </c>
      <c r="E37" s="5">
        <v>17</v>
      </c>
      <c r="F37" s="5">
        <v>29</v>
      </c>
      <c r="G37" s="5">
        <v>64</v>
      </c>
      <c r="H37" s="22">
        <v>200</v>
      </c>
      <c r="I37" s="7">
        <v>0</v>
      </c>
      <c r="J37" s="8">
        <v>0</v>
      </c>
      <c r="K37" s="8">
        <v>0</v>
      </c>
      <c r="L37" s="8">
        <v>158</v>
      </c>
      <c r="M37" s="8">
        <v>33</v>
      </c>
      <c r="N37" s="8">
        <v>63</v>
      </c>
      <c r="O37" s="9">
        <v>10</v>
      </c>
    </row>
    <row r="38" spans="1:15" x14ac:dyDescent="0.25">
      <c r="A38" s="26" t="s">
        <v>8</v>
      </c>
      <c r="B38" s="3">
        <v>106</v>
      </c>
      <c r="C38" s="4">
        <v>106</v>
      </c>
      <c r="D38" s="5">
        <v>71</v>
      </c>
      <c r="E38" s="5">
        <v>0</v>
      </c>
      <c r="F38" s="5">
        <v>27</v>
      </c>
      <c r="G38" s="5">
        <v>65</v>
      </c>
      <c r="H38" s="6">
        <v>41</v>
      </c>
      <c r="I38" s="7">
        <v>0</v>
      </c>
      <c r="J38" s="8">
        <v>0</v>
      </c>
      <c r="K38" s="8">
        <v>0</v>
      </c>
      <c r="L38" s="8">
        <v>1</v>
      </c>
      <c r="M38" s="8">
        <v>30</v>
      </c>
      <c r="N38" s="8">
        <v>71</v>
      </c>
      <c r="O38" s="9">
        <v>4</v>
      </c>
    </row>
    <row r="39" spans="1:15" x14ac:dyDescent="0.25">
      <c r="A39" s="26" t="s">
        <v>9</v>
      </c>
      <c r="B39" s="3">
        <v>212</v>
      </c>
      <c r="C39" s="4">
        <v>212</v>
      </c>
      <c r="D39" s="5">
        <v>171</v>
      </c>
      <c r="E39" s="5">
        <v>0</v>
      </c>
      <c r="F39" s="5">
        <v>27</v>
      </c>
      <c r="G39" s="5">
        <v>124</v>
      </c>
      <c r="H39" s="22">
        <v>88</v>
      </c>
      <c r="I39" s="7">
        <v>0</v>
      </c>
      <c r="J39" s="8">
        <v>0</v>
      </c>
      <c r="K39" s="8">
        <v>0</v>
      </c>
      <c r="L39" s="8">
        <v>70</v>
      </c>
      <c r="M39" s="8">
        <v>61</v>
      </c>
      <c r="N39" s="8">
        <v>81</v>
      </c>
      <c r="O39" s="9">
        <v>0</v>
      </c>
    </row>
    <row r="40" spans="1:15" x14ac:dyDescent="0.25">
      <c r="A40" s="26" t="s">
        <v>30</v>
      </c>
      <c r="B40" s="3">
        <v>9</v>
      </c>
      <c r="C40" s="4">
        <v>10</v>
      </c>
      <c r="D40" s="5">
        <v>5</v>
      </c>
      <c r="E40" s="5">
        <v>0</v>
      </c>
      <c r="F40" s="5">
        <v>6</v>
      </c>
      <c r="G40" s="5">
        <v>0</v>
      </c>
      <c r="H40" s="22">
        <v>10</v>
      </c>
      <c r="I40" s="7">
        <v>0</v>
      </c>
      <c r="J40" s="8">
        <v>0</v>
      </c>
      <c r="K40" s="8">
        <v>0</v>
      </c>
      <c r="L40" s="8">
        <v>0</v>
      </c>
      <c r="M40" s="8">
        <v>4</v>
      </c>
      <c r="N40" s="8">
        <v>5</v>
      </c>
      <c r="O40" s="9">
        <v>0</v>
      </c>
    </row>
    <row r="41" spans="1:15" x14ac:dyDescent="0.25">
      <c r="A41" s="26" t="s">
        <v>11</v>
      </c>
      <c r="B41" s="3">
        <v>114</v>
      </c>
      <c r="C41" s="4">
        <v>127</v>
      </c>
      <c r="D41" s="5">
        <v>118</v>
      </c>
      <c r="E41" s="5">
        <v>4</v>
      </c>
      <c r="F41" s="5">
        <v>46</v>
      </c>
      <c r="G41" s="5">
        <v>76</v>
      </c>
      <c r="H41" s="22">
        <v>51</v>
      </c>
      <c r="I41" s="7">
        <v>0</v>
      </c>
      <c r="J41" s="8">
        <v>0</v>
      </c>
      <c r="K41" s="8">
        <v>0</v>
      </c>
      <c r="L41" s="8">
        <v>34</v>
      </c>
      <c r="M41" s="8">
        <v>46</v>
      </c>
      <c r="N41" s="8">
        <v>30</v>
      </c>
      <c r="O41" s="9">
        <v>17</v>
      </c>
    </row>
    <row r="42" spans="1:15" ht="15.75" thickBot="1" x14ac:dyDescent="0.3">
      <c r="A42" s="27" t="s">
        <v>12</v>
      </c>
      <c r="B42" s="11">
        <v>0</v>
      </c>
      <c r="C42" s="12">
        <v>1</v>
      </c>
      <c r="D42" s="13">
        <v>0</v>
      </c>
      <c r="E42" s="13">
        <v>0</v>
      </c>
      <c r="F42" s="13">
        <v>1</v>
      </c>
      <c r="G42" s="13">
        <v>0</v>
      </c>
      <c r="H42" s="23">
        <v>1</v>
      </c>
      <c r="I42" s="7">
        <v>1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9">
        <v>0</v>
      </c>
    </row>
    <row r="43" spans="1:15" s="1" customFormat="1" ht="13.5" thickBot="1" x14ac:dyDescent="0.25">
      <c r="A43" s="28" t="s">
        <v>13</v>
      </c>
      <c r="B43" s="16">
        <f t="shared" ref="B43:O43" si="3">SUM(B34:B42)</f>
        <v>1040</v>
      </c>
      <c r="C43" s="16">
        <f t="shared" si="3"/>
        <v>1037</v>
      </c>
      <c r="D43" s="16">
        <f t="shared" si="3"/>
        <v>655</v>
      </c>
      <c r="E43" s="16">
        <f t="shared" si="3"/>
        <v>21</v>
      </c>
      <c r="F43" s="16">
        <f t="shared" si="3"/>
        <v>196</v>
      </c>
      <c r="G43" s="16">
        <f t="shared" si="3"/>
        <v>445</v>
      </c>
      <c r="H43" s="24">
        <f t="shared" si="3"/>
        <v>592</v>
      </c>
      <c r="I43" s="18">
        <f t="shared" si="3"/>
        <v>1</v>
      </c>
      <c r="J43" s="19">
        <f t="shared" si="3"/>
        <v>0</v>
      </c>
      <c r="K43" s="19">
        <f t="shared" si="3"/>
        <v>0</v>
      </c>
      <c r="L43" s="19">
        <f t="shared" si="3"/>
        <v>407</v>
      </c>
      <c r="M43" s="19">
        <f t="shared" si="3"/>
        <v>238</v>
      </c>
      <c r="N43" s="19">
        <f t="shared" si="3"/>
        <v>351</v>
      </c>
      <c r="O43" s="20">
        <f t="shared" si="3"/>
        <v>39</v>
      </c>
    </row>
    <row r="45" spans="1:15" ht="15.75" thickBot="1" x14ac:dyDescent="0.3">
      <c r="A45" s="77" t="s">
        <v>16</v>
      </c>
      <c r="B45" s="77"/>
      <c r="C45" s="77"/>
      <c r="D45" s="77"/>
      <c r="E45" s="77"/>
      <c r="F45" s="77"/>
      <c r="G45" s="77"/>
      <c r="H45" s="77"/>
    </row>
    <row r="46" spans="1:15" ht="30" x14ac:dyDescent="0.25">
      <c r="A46" s="60"/>
      <c r="B46" s="61" t="s">
        <v>20</v>
      </c>
      <c r="C46" s="62" t="s">
        <v>21</v>
      </c>
      <c r="D46" s="57" t="s">
        <v>1</v>
      </c>
      <c r="E46" s="57" t="s">
        <v>18</v>
      </c>
      <c r="F46" s="57" t="s">
        <v>19</v>
      </c>
      <c r="G46" s="58" t="s">
        <v>2</v>
      </c>
      <c r="H46" s="66" t="s">
        <v>3</v>
      </c>
    </row>
    <row r="47" spans="1:15" x14ac:dyDescent="0.25">
      <c r="A47" s="26" t="s">
        <v>4</v>
      </c>
      <c r="B47" s="3">
        <v>1</v>
      </c>
      <c r="C47" s="4">
        <v>2</v>
      </c>
      <c r="D47" s="5">
        <v>0</v>
      </c>
      <c r="E47" s="5">
        <v>0</v>
      </c>
      <c r="F47" s="5">
        <v>0</v>
      </c>
      <c r="G47" s="5">
        <v>0</v>
      </c>
      <c r="H47" s="22">
        <v>2</v>
      </c>
    </row>
    <row r="48" spans="1:15" x14ac:dyDescent="0.25">
      <c r="A48" s="26" t="s">
        <v>5</v>
      </c>
      <c r="B48" s="3">
        <v>0</v>
      </c>
      <c r="C48" s="4">
        <v>0</v>
      </c>
      <c r="D48" s="5">
        <v>0</v>
      </c>
      <c r="E48" s="5">
        <v>0</v>
      </c>
      <c r="F48" s="5">
        <v>0</v>
      </c>
      <c r="G48" s="5">
        <v>0</v>
      </c>
      <c r="H48" s="22">
        <v>0</v>
      </c>
    </row>
    <row r="49" spans="1:9" x14ac:dyDescent="0.25">
      <c r="A49" s="26" t="s">
        <v>17</v>
      </c>
      <c r="B49" s="3">
        <v>2</v>
      </c>
      <c r="C49" s="4">
        <v>3</v>
      </c>
      <c r="D49" s="5">
        <v>0</v>
      </c>
      <c r="E49" s="5">
        <v>0</v>
      </c>
      <c r="F49" s="5">
        <v>0</v>
      </c>
      <c r="G49" s="5">
        <v>0</v>
      </c>
      <c r="H49" s="22">
        <v>3</v>
      </c>
    </row>
    <row r="50" spans="1:9" x14ac:dyDescent="0.25">
      <c r="A50" s="26" t="s">
        <v>7</v>
      </c>
      <c r="B50" s="3">
        <v>0</v>
      </c>
      <c r="C50" s="4">
        <v>1</v>
      </c>
      <c r="D50" s="5">
        <v>0</v>
      </c>
      <c r="E50" s="5">
        <v>0</v>
      </c>
      <c r="F50" s="5">
        <v>0</v>
      </c>
      <c r="G50" s="5">
        <v>0</v>
      </c>
      <c r="H50" s="22">
        <v>1</v>
      </c>
    </row>
    <row r="51" spans="1:9" x14ac:dyDescent="0.25">
      <c r="A51" s="26" t="s">
        <v>8</v>
      </c>
      <c r="B51" s="3">
        <v>2</v>
      </c>
      <c r="C51" s="4">
        <v>4</v>
      </c>
      <c r="D51" s="5">
        <v>1</v>
      </c>
      <c r="E51" s="5">
        <v>1</v>
      </c>
      <c r="F51" s="5">
        <v>0</v>
      </c>
      <c r="G51" s="5">
        <v>0</v>
      </c>
      <c r="H51" s="22">
        <v>4</v>
      </c>
    </row>
    <row r="52" spans="1:9" x14ac:dyDescent="0.25">
      <c r="A52" s="26" t="s">
        <v>9</v>
      </c>
      <c r="B52" s="3">
        <v>0</v>
      </c>
      <c r="C52" s="4">
        <v>0</v>
      </c>
      <c r="D52" s="5">
        <v>0</v>
      </c>
      <c r="E52" s="5">
        <v>0</v>
      </c>
      <c r="F52" s="5">
        <v>0</v>
      </c>
      <c r="G52" s="5">
        <v>0</v>
      </c>
      <c r="H52" s="22">
        <v>0</v>
      </c>
    </row>
    <row r="53" spans="1:9" x14ac:dyDescent="0.25">
      <c r="A53" s="26" t="s">
        <v>10</v>
      </c>
      <c r="B53" s="3">
        <v>0</v>
      </c>
      <c r="C53" s="4">
        <v>0</v>
      </c>
      <c r="D53" s="5">
        <v>0</v>
      </c>
      <c r="E53" s="5">
        <v>0</v>
      </c>
      <c r="F53" s="5">
        <v>0</v>
      </c>
      <c r="G53" s="5">
        <v>0</v>
      </c>
      <c r="H53" s="22">
        <v>0</v>
      </c>
    </row>
    <row r="54" spans="1:9" x14ac:dyDescent="0.25">
      <c r="A54" s="26" t="s">
        <v>11</v>
      </c>
      <c r="B54" s="3">
        <v>0</v>
      </c>
      <c r="C54" s="4">
        <v>0</v>
      </c>
      <c r="D54" s="5">
        <v>0</v>
      </c>
      <c r="E54" s="5">
        <v>0</v>
      </c>
      <c r="F54" s="5">
        <v>0</v>
      </c>
      <c r="G54" s="5">
        <v>0</v>
      </c>
      <c r="H54" s="22">
        <v>0</v>
      </c>
    </row>
    <row r="55" spans="1:9" ht="15.75" thickBot="1" x14ac:dyDescent="0.3">
      <c r="A55" s="29" t="s">
        <v>12</v>
      </c>
      <c r="B55" s="30">
        <v>0</v>
      </c>
      <c r="C55" s="31">
        <v>0</v>
      </c>
      <c r="D55" s="32">
        <v>0</v>
      </c>
      <c r="E55" s="32">
        <v>0</v>
      </c>
      <c r="F55" s="32">
        <v>0</v>
      </c>
      <c r="G55" s="32">
        <v>0</v>
      </c>
      <c r="H55" s="23">
        <v>0</v>
      </c>
    </row>
    <row r="56" spans="1:9" s="1" customFormat="1" ht="13.5" thickBot="1" x14ac:dyDescent="0.25">
      <c r="A56" s="28" t="s">
        <v>13</v>
      </c>
      <c r="B56" s="16">
        <f t="shared" ref="B56:H56" si="4">SUM(B47:B55)</f>
        <v>5</v>
      </c>
      <c r="C56" s="16">
        <f t="shared" si="4"/>
        <v>10</v>
      </c>
      <c r="D56" s="16">
        <f t="shared" si="4"/>
        <v>1</v>
      </c>
      <c r="E56" s="16">
        <f t="shared" si="4"/>
        <v>1</v>
      </c>
      <c r="F56" s="16">
        <f t="shared" si="4"/>
        <v>0</v>
      </c>
      <c r="G56" s="17">
        <f t="shared" si="4"/>
        <v>0</v>
      </c>
      <c r="H56" s="25">
        <f t="shared" si="4"/>
        <v>10</v>
      </c>
    </row>
    <row r="60" spans="1:9" ht="15.75" thickBot="1" x14ac:dyDescent="0.3">
      <c r="A60" s="78" t="s">
        <v>32</v>
      </c>
      <c r="B60" s="79"/>
      <c r="C60" s="79"/>
      <c r="D60" s="79"/>
      <c r="E60" s="79"/>
      <c r="F60" s="79"/>
      <c r="G60" s="33"/>
      <c r="H60" s="33"/>
      <c r="I60" s="33"/>
    </row>
    <row r="61" spans="1:9" ht="30" x14ac:dyDescent="0.25">
      <c r="A61" s="67"/>
      <c r="B61" s="52" t="s">
        <v>20</v>
      </c>
      <c r="C61" s="53" t="s">
        <v>21</v>
      </c>
      <c r="D61" s="54" t="s">
        <v>1</v>
      </c>
      <c r="E61" s="54" t="s">
        <v>18</v>
      </c>
      <c r="F61" s="54" t="s">
        <v>19</v>
      </c>
      <c r="G61" s="55" t="s">
        <v>2</v>
      </c>
      <c r="H61" s="66" t="s">
        <v>3</v>
      </c>
    </row>
    <row r="62" spans="1:9" x14ac:dyDescent="0.25">
      <c r="A62" s="34" t="s">
        <v>4</v>
      </c>
      <c r="B62" s="35">
        <f t="shared" ref="B62:H65" si="5">SUM(B6+B19)</f>
        <v>57</v>
      </c>
      <c r="C62" s="36">
        <f t="shared" si="5"/>
        <v>60</v>
      </c>
      <c r="D62" s="35">
        <f t="shared" si="5"/>
        <v>20</v>
      </c>
      <c r="E62" s="35">
        <f t="shared" si="5"/>
        <v>23</v>
      </c>
      <c r="F62" s="35">
        <f t="shared" si="5"/>
        <v>21</v>
      </c>
      <c r="G62" s="35">
        <f t="shared" si="5"/>
        <v>33</v>
      </c>
      <c r="H62" s="68">
        <f t="shared" si="5"/>
        <v>27</v>
      </c>
    </row>
    <row r="63" spans="1:9" x14ac:dyDescent="0.25">
      <c r="A63" s="34" t="s">
        <v>5</v>
      </c>
      <c r="B63" s="35">
        <f t="shared" si="5"/>
        <v>54</v>
      </c>
      <c r="C63" s="36">
        <f t="shared" si="5"/>
        <v>56</v>
      </c>
      <c r="D63" s="35">
        <f t="shared" si="5"/>
        <v>21</v>
      </c>
      <c r="E63" s="35">
        <f t="shared" si="5"/>
        <v>19</v>
      </c>
      <c r="F63" s="35">
        <f t="shared" si="5"/>
        <v>26</v>
      </c>
      <c r="G63" s="35">
        <f t="shared" si="5"/>
        <v>37</v>
      </c>
      <c r="H63" s="68">
        <f t="shared" si="5"/>
        <v>19</v>
      </c>
    </row>
    <row r="64" spans="1:9" x14ac:dyDescent="0.25">
      <c r="A64" s="34" t="s">
        <v>17</v>
      </c>
      <c r="B64" s="35">
        <f t="shared" si="5"/>
        <v>212</v>
      </c>
      <c r="C64" s="36">
        <f t="shared" si="5"/>
        <v>212</v>
      </c>
      <c r="D64" s="35">
        <f t="shared" si="5"/>
        <v>33</v>
      </c>
      <c r="E64" s="35">
        <f t="shared" si="5"/>
        <v>19</v>
      </c>
      <c r="F64" s="35">
        <f t="shared" si="5"/>
        <v>160</v>
      </c>
      <c r="G64" s="35">
        <f t="shared" si="5"/>
        <v>178</v>
      </c>
      <c r="H64" s="68">
        <f t="shared" si="5"/>
        <v>34</v>
      </c>
    </row>
    <row r="65" spans="1:8" x14ac:dyDescent="0.25">
      <c r="A65" s="34" t="s">
        <v>7</v>
      </c>
      <c r="B65" s="35">
        <f t="shared" ref="B65:B70" si="6">SUM(B9+B22)</f>
        <v>91</v>
      </c>
      <c r="C65" s="36">
        <f t="shared" si="5"/>
        <v>91</v>
      </c>
      <c r="D65" s="35">
        <f t="shared" ref="D65:F70" si="7">SUM(D9+D22)</f>
        <v>66</v>
      </c>
      <c r="E65" s="35">
        <f t="shared" si="7"/>
        <v>5</v>
      </c>
      <c r="F65" s="35">
        <f t="shared" si="7"/>
        <v>74</v>
      </c>
      <c r="G65" s="35">
        <f t="shared" si="5"/>
        <v>52</v>
      </c>
      <c r="H65" s="68">
        <f t="shared" ref="H65:H70" si="8">SUM(H9+H22)</f>
        <v>39</v>
      </c>
    </row>
    <row r="66" spans="1:8" x14ac:dyDescent="0.25">
      <c r="A66" s="34" t="s">
        <v>8</v>
      </c>
      <c r="B66" s="35">
        <f t="shared" si="6"/>
        <v>264</v>
      </c>
      <c r="C66" s="36">
        <f>SUM(C10+C23)</f>
        <v>264</v>
      </c>
      <c r="D66" s="35">
        <f t="shared" si="7"/>
        <v>164</v>
      </c>
      <c r="E66" s="35">
        <f t="shared" si="7"/>
        <v>22</v>
      </c>
      <c r="F66" s="35">
        <f t="shared" si="7"/>
        <v>204</v>
      </c>
      <c r="G66" s="35">
        <f>SUM(G10+G23)</f>
        <v>162</v>
      </c>
      <c r="H66" s="68">
        <f t="shared" si="8"/>
        <v>102</v>
      </c>
    </row>
    <row r="67" spans="1:8" x14ac:dyDescent="0.25">
      <c r="A67" s="34" t="s">
        <v>9</v>
      </c>
      <c r="B67" s="35">
        <f t="shared" si="6"/>
        <v>125</v>
      </c>
      <c r="C67" s="36">
        <f>SUM(C11+C24)</f>
        <v>125</v>
      </c>
      <c r="D67" s="35">
        <f t="shared" si="7"/>
        <v>87</v>
      </c>
      <c r="E67" s="35">
        <f t="shared" si="7"/>
        <v>10</v>
      </c>
      <c r="F67" s="35">
        <f t="shared" si="7"/>
        <v>109</v>
      </c>
      <c r="G67" s="35">
        <f>SUM(G11+G24)</f>
        <v>109</v>
      </c>
      <c r="H67" s="68">
        <f t="shared" si="8"/>
        <v>16</v>
      </c>
    </row>
    <row r="68" spans="1:8" x14ac:dyDescent="0.25">
      <c r="A68" s="34" t="s">
        <v>10</v>
      </c>
      <c r="B68" s="35">
        <f t="shared" si="6"/>
        <v>47</v>
      </c>
      <c r="C68" s="36">
        <f>SUM(C12+C25)</f>
        <v>47</v>
      </c>
      <c r="D68" s="35">
        <f t="shared" si="7"/>
        <v>29</v>
      </c>
      <c r="E68" s="35">
        <f t="shared" si="7"/>
        <v>0</v>
      </c>
      <c r="F68" s="35">
        <f t="shared" si="7"/>
        <v>22</v>
      </c>
      <c r="G68" s="35">
        <f>SUM(G12+G25)</f>
        <v>46</v>
      </c>
      <c r="H68" s="68">
        <f t="shared" si="8"/>
        <v>1</v>
      </c>
    </row>
    <row r="69" spans="1:8" x14ac:dyDescent="0.25">
      <c r="A69" s="34" t="s">
        <v>11</v>
      </c>
      <c r="B69" s="35">
        <f t="shared" si="6"/>
        <v>102</v>
      </c>
      <c r="C69" s="36">
        <f>SUM(C13+C26)</f>
        <v>107</v>
      </c>
      <c r="D69" s="35">
        <f t="shared" si="7"/>
        <v>93</v>
      </c>
      <c r="E69" s="35">
        <f t="shared" si="7"/>
        <v>1</v>
      </c>
      <c r="F69" s="35">
        <f t="shared" si="7"/>
        <v>104</v>
      </c>
      <c r="G69" s="35">
        <f>SUM(G13+G26)</f>
        <v>105</v>
      </c>
      <c r="H69" s="68">
        <f t="shared" si="8"/>
        <v>2</v>
      </c>
    </row>
    <row r="70" spans="1:8" ht="15.75" thickBot="1" x14ac:dyDescent="0.3">
      <c r="A70" s="37" t="s">
        <v>12</v>
      </c>
      <c r="B70" s="38">
        <f t="shared" si="6"/>
        <v>0</v>
      </c>
      <c r="C70" s="39">
        <f>SUM(C14+C27)</f>
        <v>0</v>
      </c>
      <c r="D70" s="38">
        <f t="shared" si="7"/>
        <v>0</v>
      </c>
      <c r="E70" s="38">
        <f t="shared" si="7"/>
        <v>0</v>
      </c>
      <c r="F70" s="38">
        <f t="shared" si="7"/>
        <v>0</v>
      </c>
      <c r="G70" s="38">
        <f>SUM(G14+G27)</f>
        <v>0</v>
      </c>
      <c r="H70" s="69">
        <f t="shared" si="8"/>
        <v>0</v>
      </c>
    </row>
    <row r="71" spans="1:8" s="1" customFormat="1" ht="13.5" thickBot="1" x14ac:dyDescent="0.25">
      <c r="A71" s="40" t="s">
        <v>13</v>
      </c>
      <c r="B71" s="41">
        <f t="shared" ref="B71:H71" si="9">SUM(B62:B70)</f>
        <v>952</v>
      </c>
      <c r="C71" s="41">
        <f t="shared" si="9"/>
        <v>962</v>
      </c>
      <c r="D71" s="41">
        <f t="shared" si="9"/>
        <v>513</v>
      </c>
      <c r="E71" s="41">
        <f t="shared" si="9"/>
        <v>99</v>
      </c>
      <c r="F71" s="42">
        <f t="shared" si="9"/>
        <v>720</v>
      </c>
      <c r="G71" s="43">
        <f t="shared" si="9"/>
        <v>722</v>
      </c>
      <c r="H71" s="44">
        <f t="shared" si="9"/>
        <v>240</v>
      </c>
    </row>
    <row r="72" spans="1:8" x14ac:dyDescent="0.25">
      <c r="A72" s="45"/>
      <c r="B72" s="46"/>
      <c r="C72" s="47"/>
      <c r="D72" s="46"/>
      <c r="E72" s="46"/>
      <c r="F72" s="46"/>
      <c r="G72" s="46"/>
      <c r="H72" s="46"/>
    </row>
    <row r="73" spans="1:8" x14ac:dyDescent="0.25">
      <c r="A73" s="45"/>
      <c r="B73" s="46"/>
      <c r="C73" s="47"/>
      <c r="D73" s="46"/>
      <c r="E73" s="46"/>
      <c r="F73" s="46"/>
      <c r="G73" s="46"/>
      <c r="H73" s="46"/>
    </row>
    <row r="74" spans="1:8" x14ac:dyDescent="0.25">
      <c r="A74" s="45"/>
      <c r="B74" s="46"/>
      <c r="C74" s="47"/>
      <c r="D74" s="46"/>
      <c r="E74" s="46"/>
      <c r="F74" s="46"/>
      <c r="G74" s="46"/>
      <c r="H74" s="46"/>
    </row>
    <row r="75" spans="1:8" ht="15.75" thickBot="1" x14ac:dyDescent="0.3">
      <c r="A75" s="73" t="s">
        <v>33</v>
      </c>
      <c r="B75" s="80"/>
      <c r="C75" s="80"/>
      <c r="D75" s="80"/>
      <c r="E75" s="80"/>
      <c r="F75" s="80"/>
      <c r="G75" s="33"/>
      <c r="H75" s="33"/>
    </row>
    <row r="76" spans="1:8" ht="30" x14ac:dyDescent="0.25">
      <c r="A76" s="60"/>
      <c r="B76" s="61" t="s">
        <v>20</v>
      </c>
      <c r="C76" s="62" t="s">
        <v>21</v>
      </c>
      <c r="D76" s="57" t="s">
        <v>1</v>
      </c>
      <c r="E76" s="57" t="s">
        <v>18</v>
      </c>
      <c r="F76" s="57" t="s">
        <v>19</v>
      </c>
      <c r="G76" s="55" t="s">
        <v>2</v>
      </c>
      <c r="H76" s="66" t="s">
        <v>3</v>
      </c>
    </row>
    <row r="77" spans="1:8" x14ac:dyDescent="0.25">
      <c r="A77" s="34" t="s">
        <v>4</v>
      </c>
      <c r="B77" s="35">
        <f t="shared" ref="B77:H85" si="10">SUM(B47+B34)</f>
        <v>44</v>
      </c>
      <c r="C77" s="36">
        <f t="shared" si="10"/>
        <v>45</v>
      </c>
      <c r="D77" s="35">
        <f t="shared" si="10"/>
        <v>17</v>
      </c>
      <c r="E77" s="35">
        <f t="shared" si="10"/>
        <v>0</v>
      </c>
      <c r="F77" s="35">
        <f t="shared" si="10"/>
        <v>0</v>
      </c>
      <c r="G77" s="35">
        <f t="shared" si="10"/>
        <v>3</v>
      </c>
      <c r="H77" s="68">
        <f t="shared" si="10"/>
        <v>42</v>
      </c>
    </row>
    <row r="78" spans="1:8" x14ac:dyDescent="0.25">
      <c r="A78" s="34" t="s">
        <v>5</v>
      </c>
      <c r="B78" s="35">
        <f t="shared" si="10"/>
        <v>40</v>
      </c>
      <c r="C78" s="36">
        <f t="shared" si="10"/>
        <v>40</v>
      </c>
      <c r="D78" s="35">
        <f t="shared" si="10"/>
        <v>17</v>
      </c>
      <c r="E78" s="35">
        <f t="shared" si="10"/>
        <v>0</v>
      </c>
      <c r="F78" s="35">
        <f t="shared" si="10"/>
        <v>2</v>
      </c>
      <c r="G78" s="35">
        <f t="shared" si="10"/>
        <v>31</v>
      </c>
      <c r="H78" s="68">
        <f t="shared" si="10"/>
        <v>9</v>
      </c>
    </row>
    <row r="79" spans="1:8" x14ac:dyDescent="0.25">
      <c r="A79" s="48" t="s">
        <v>6</v>
      </c>
      <c r="B79" s="35">
        <f t="shared" si="10"/>
        <v>236</v>
      </c>
      <c r="C79" s="36">
        <f t="shared" si="10"/>
        <v>237</v>
      </c>
      <c r="D79" s="35">
        <f t="shared" si="10"/>
        <v>34</v>
      </c>
      <c r="E79" s="35">
        <f t="shared" si="10"/>
        <v>0</v>
      </c>
      <c r="F79" s="35">
        <f t="shared" si="10"/>
        <v>58</v>
      </c>
      <c r="G79" s="35">
        <f t="shared" si="10"/>
        <v>82</v>
      </c>
      <c r="H79" s="68">
        <f t="shared" si="10"/>
        <v>155</v>
      </c>
    </row>
    <row r="80" spans="1:8" x14ac:dyDescent="0.25">
      <c r="A80" s="34" t="s">
        <v>7</v>
      </c>
      <c r="B80" s="35">
        <f t="shared" si="10"/>
        <v>282</v>
      </c>
      <c r="C80" s="36">
        <f t="shared" si="10"/>
        <v>265</v>
      </c>
      <c r="D80" s="35">
        <f t="shared" si="10"/>
        <v>222</v>
      </c>
      <c r="E80" s="35">
        <f t="shared" si="10"/>
        <v>17</v>
      </c>
      <c r="F80" s="35">
        <f t="shared" si="10"/>
        <v>29</v>
      </c>
      <c r="G80" s="35">
        <f t="shared" si="10"/>
        <v>64</v>
      </c>
      <c r="H80" s="68">
        <f t="shared" si="10"/>
        <v>201</v>
      </c>
    </row>
    <row r="81" spans="1:9" x14ac:dyDescent="0.25">
      <c r="A81" s="34" t="s">
        <v>8</v>
      </c>
      <c r="B81" s="35">
        <f t="shared" si="10"/>
        <v>108</v>
      </c>
      <c r="C81" s="36">
        <f t="shared" si="10"/>
        <v>110</v>
      </c>
      <c r="D81" s="35">
        <f t="shared" si="10"/>
        <v>72</v>
      </c>
      <c r="E81" s="35">
        <f t="shared" si="10"/>
        <v>1</v>
      </c>
      <c r="F81" s="35">
        <f t="shared" si="10"/>
        <v>27</v>
      </c>
      <c r="G81" s="35">
        <f t="shared" si="10"/>
        <v>65</v>
      </c>
      <c r="H81" s="68">
        <f t="shared" si="10"/>
        <v>45</v>
      </c>
    </row>
    <row r="82" spans="1:9" x14ac:dyDescent="0.25">
      <c r="A82" s="34" t="s">
        <v>9</v>
      </c>
      <c r="B82" s="35">
        <f t="shared" si="10"/>
        <v>212</v>
      </c>
      <c r="C82" s="36">
        <f t="shared" si="10"/>
        <v>212</v>
      </c>
      <c r="D82" s="35">
        <f t="shared" si="10"/>
        <v>171</v>
      </c>
      <c r="E82" s="35">
        <f t="shared" si="10"/>
        <v>0</v>
      </c>
      <c r="F82" s="35">
        <f t="shared" si="10"/>
        <v>27</v>
      </c>
      <c r="G82" s="35">
        <f t="shared" si="10"/>
        <v>124</v>
      </c>
      <c r="H82" s="68">
        <f t="shared" si="10"/>
        <v>88</v>
      </c>
    </row>
    <row r="83" spans="1:9" x14ac:dyDescent="0.25">
      <c r="A83" s="34" t="s">
        <v>10</v>
      </c>
      <c r="B83" s="35">
        <f t="shared" si="10"/>
        <v>9</v>
      </c>
      <c r="C83" s="36">
        <f t="shared" si="10"/>
        <v>10</v>
      </c>
      <c r="D83" s="35">
        <f t="shared" si="10"/>
        <v>5</v>
      </c>
      <c r="E83" s="35">
        <f t="shared" si="10"/>
        <v>0</v>
      </c>
      <c r="F83" s="35">
        <f t="shared" si="10"/>
        <v>6</v>
      </c>
      <c r="G83" s="35">
        <f t="shared" si="10"/>
        <v>0</v>
      </c>
      <c r="H83" s="68">
        <f t="shared" si="10"/>
        <v>10</v>
      </c>
    </row>
    <row r="84" spans="1:9" x14ac:dyDescent="0.25">
      <c r="A84" s="34" t="s">
        <v>11</v>
      </c>
      <c r="B84" s="35">
        <f t="shared" si="10"/>
        <v>114</v>
      </c>
      <c r="C84" s="36">
        <f t="shared" si="10"/>
        <v>127</v>
      </c>
      <c r="D84" s="35">
        <f t="shared" si="10"/>
        <v>118</v>
      </c>
      <c r="E84" s="35">
        <f t="shared" si="10"/>
        <v>4</v>
      </c>
      <c r="F84" s="35">
        <f t="shared" si="10"/>
        <v>46</v>
      </c>
      <c r="G84" s="35">
        <f t="shared" si="10"/>
        <v>76</v>
      </c>
      <c r="H84" s="68">
        <f t="shared" si="10"/>
        <v>51</v>
      </c>
    </row>
    <row r="85" spans="1:9" ht="15.75" thickBot="1" x14ac:dyDescent="0.3">
      <c r="A85" s="49" t="s">
        <v>12</v>
      </c>
      <c r="B85" s="35">
        <f t="shared" si="10"/>
        <v>0</v>
      </c>
      <c r="C85" s="36">
        <f t="shared" si="10"/>
        <v>1</v>
      </c>
      <c r="D85" s="35">
        <f t="shared" si="10"/>
        <v>0</v>
      </c>
      <c r="E85" s="35">
        <f t="shared" si="10"/>
        <v>0</v>
      </c>
      <c r="F85" s="35">
        <f t="shared" si="10"/>
        <v>1</v>
      </c>
      <c r="G85" s="35">
        <f t="shared" si="10"/>
        <v>0</v>
      </c>
      <c r="H85" s="68">
        <f t="shared" si="10"/>
        <v>1</v>
      </c>
    </row>
    <row r="86" spans="1:9" s="1" customFormat="1" ht="13.5" thickBot="1" x14ac:dyDescent="0.25">
      <c r="A86" s="40" t="s">
        <v>13</v>
      </c>
      <c r="B86" s="41">
        <f t="shared" ref="B86:H86" si="11">SUM(B77:B85)</f>
        <v>1045</v>
      </c>
      <c r="C86" s="41">
        <f t="shared" si="11"/>
        <v>1047</v>
      </c>
      <c r="D86" s="41">
        <f t="shared" si="11"/>
        <v>656</v>
      </c>
      <c r="E86" s="41">
        <f t="shared" si="11"/>
        <v>22</v>
      </c>
      <c r="F86" s="41">
        <f t="shared" si="11"/>
        <v>196</v>
      </c>
      <c r="G86" s="43">
        <f t="shared" si="11"/>
        <v>445</v>
      </c>
      <c r="H86" s="44">
        <f t="shared" si="11"/>
        <v>602</v>
      </c>
    </row>
    <row r="87" spans="1:9" s="1" customFormat="1" ht="12.75" x14ac:dyDescent="0.2">
      <c r="A87" s="50"/>
      <c r="B87" s="47"/>
      <c r="C87" s="47"/>
      <c r="D87" s="47"/>
      <c r="E87" s="47"/>
      <c r="F87" s="47"/>
      <c r="G87" s="47"/>
      <c r="H87" s="47"/>
      <c r="I87" s="47"/>
    </row>
    <row r="88" spans="1:9" x14ac:dyDescent="0.25">
      <c r="A88" s="45"/>
      <c r="B88" s="46"/>
      <c r="C88" s="47"/>
      <c r="D88" s="46"/>
      <c r="E88" s="46"/>
      <c r="F88" s="46"/>
      <c r="G88" s="46"/>
      <c r="H88" s="46"/>
      <c r="I88" s="46"/>
    </row>
    <row r="89" spans="1:9" ht="15.75" thickBot="1" x14ac:dyDescent="0.3">
      <c r="A89" s="73" t="s">
        <v>34</v>
      </c>
      <c r="B89" s="74"/>
      <c r="C89" s="74"/>
      <c r="D89" s="74"/>
      <c r="E89" s="74"/>
      <c r="F89" s="74"/>
      <c r="G89" s="33"/>
      <c r="H89" s="33"/>
      <c r="I89" s="33"/>
    </row>
    <row r="90" spans="1:9" ht="30" x14ac:dyDescent="0.25">
      <c r="A90" s="60"/>
      <c r="B90" s="61" t="s">
        <v>20</v>
      </c>
      <c r="C90" s="62" t="s">
        <v>21</v>
      </c>
      <c r="D90" s="57" t="s">
        <v>1</v>
      </c>
      <c r="E90" s="57" t="s">
        <v>18</v>
      </c>
      <c r="F90" s="57" t="s">
        <v>19</v>
      </c>
      <c r="G90" s="55" t="s">
        <v>2</v>
      </c>
      <c r="H90" s="66" t="s">
        <v>3</v>
      </c>
    </row>
    <row r="91" spans="1:9" x14ac:dyDescent="0.25">
      <c r="A91" s="34" t="s">
        <v>4</v>
      </c>
      <c r="B91" s="35">
        <f t="shared" ref="B91:H99" si="12">SUM(B77+B62)</f>
        <v>101</v>
      </c>
      <c r="C91" s="36">
        <f t="shared" si="12"/>
        <v>105</v>
      </c>
      <c r="D91" s="35">
        <f t="shared" si="12"/>
        <v>37</v>
      </c>
      <c r="E91" s="35">
        <f t="shared" si="12"/>
        <v>23</v>
      </c>
      <c r="F91" s="35">
        <f t="shared" si="12"/>
        <v>21</v>
      </c>
      <c r="G91" s="35">
        <f t="shared" si="12"/>
        <v>36</v>
      </c>
      <c r="H91" s="70">
        <f t="shared" si="12"/>
        <v>69</v>
      </c>
    </row>
    <row r="92" spans="1:9" x14ac:dyDescent="0.25">
      <c r="A92" s="34" t="s">
        <v>5</v>
      </c>
      <c r="B92" s="35">
        <f t="shared" si="12"/>
        <v>94</v>
      </c>
      <c r="C92" s="36">
        <f t="shared" si="12"/>
        <v>96</v>
      </c>
      <c r="D92" s="35">
        <f t="shared" si="12"/>
        <v>38</v>
      </c>
      <c r="E92" s="35">
        <f t="shared" si="12"/>
        <v>19</v>
      </c>
      <c r="F92" s="35">
        <f t="shared" si="12"/>
        <v>28</v>
      </c>
      <c r="G92" s="35">
        <f t="shared" si="12"/>
        <v>68</v>
      </c>
      <c r="H92" s="70">
        <f t="shared" si="12"/>
        <v>28</v>
      </c>
    </row>
    <row r="93" spans="1:9" x14ac:dyDescent="0.25">
      <c r="A93" s="48" t="s">
        <v>6</v>
      </c>
      <c r="B93" s="35">
        <f t="shared" si="12"/>
        <v>448</v>
      </c>
      <c r="C93" s="36">
        <f t="shared" si="12"/>
        <v>449</v>
      </c>
      <c r="D93" s="35">
        <f t="shared" si="12"/>
        <v>67</v>
      </c>
      <c r="E93" s="35">
        <f t="shared" si="12"/>
        <v>19</v>
      </c>
      <c r="F93" s="35">
        <f t="shared" si="12"/>
        <v>218</v>
      </c>
      <c r="G93" s="35">
        <f t="shared" si="12"/>
        <v>260</v>
      </c>
      <c r="H93" s="70">
        <f t="shared" si="12"/>
        <v>189</v>
      </c>
    </row>
    <row r="94" spans="1:9" x14ac:dyDescent="0.25">
      <c r="A94" s="34" t="s">
        <v>7</v>
      </c>
      <c r="B94" s="35">
        <f t="shared" si="12"/>
        <v>373</v>
      </c>
      <c r="C94" s="36">
        <f t="shared" si="12"/>
        <v>356</v>
      </c>
      <c r="D94" s="35">
        <f t="shared" si="12"/>
        <v>288</v>
      </c>
      <c r="E94" s="35">
        <f t="shared" si="12"/>
        <v>22</v>
      </c>
      <c r="F94" s="35">
        <f t="shared" si="12"/>
        <v>103</v>
      </c>
      <c r="G94" s="35">
        <f t="shared" si="12"/>
        <v>116</v>
      </c>
      <c r="H94" s="70">
        <f t="shared" si="12"/>
        <v>240</v>
      </c>
    </row>
    <row r="95" spans="1:9" x14ac:dyDescent="0.25">
      <c r="A95" s="34" t="s">
        <v>8</v>
      </c>
      <c r="B95" s="35">
        <f t="shared" si="12"/>
        <v>372</v>
      </c>
      <c r="C95" s="36">
        <f t="shared" si="12"/>
        <v>374</v>
      </c>
      <c r="D95" s="35">
        <f t="shared" si="12"/>
        <v>236</v>
      </c>
      <c r="E95" s="35">
        <f t="shared" si="12"/>
        <v>23</v>
      </c>
      <c r="F95" s="35">
        <f t="shared" si="12"/>
        <v>231</v>
      </c>
      <c r="G95" s="35">
        <f t="shared" si="12"/>
        <v>227</v>
      </c>
      <c r="H95" s="70">
        <f t="shared" si="12"/>
        <v>147</v>
      </c>
    </row>
    <row r="96" spans="1:9" x14ac:dyDescent="0.25">
      <c r="A96" s="34" t="s">
        <v>9</v>
      </c>
      <c r="B96" s="35">
        <f t="shared" si="12"/>
        <v>337</v>
      </c>
      <c r="C96" s="36">
        <f t="shared" si="12"/>
        <v>337</v>
      </c>
      <c r="D96" s="35">
        <f t="shared" si="12"/>
        <v>258</v>
      </c>
      <c r="E96" s="35">
        <f t="shared" si="12"/>
        <v>10</v>
      </c>
      <c r="F96" s="35">
        <f t="shared" si="12"/>
        <v>136</v>
      </c>
      <c r="G96" s="35">
        <f t="shared" si="12"/>
        <v>233</v>
      </c>
      <c r="H96" s="70">
        <f t="shared" si="12"/>
        <v>104</v>
      </c>
    </row>
    <row r="97" spans="1:8" s="1" customFormat="1" ht="12.75" x14ac:dyDescent="0.2">
      <c r="A97" s="34" t="s">
        <v>10</v>
      </c>
      <c r="B97" s="35">
        <f t="shared" si="12"/>
        <v>56</v>
      </c>
      <c r="C97" s="36">
        <f t="shared" si="12"/>
        <v>57</v>
      </c>
      <c r="D97" s="35">
        <f t="shared" si="12"/>
        <v>34</v>
      </c>
      <c r="E97" s="35">
        <f t="shared" si="12"/>
        <v>0</v>
      </c>
      <c r="F97" s="35">
        <f t="shared" si="12"/>
        <v>28</v>
      </c>
      <c r="G97" s="35">
        <f t="shared" si="12"/>
        <v>46</v>
      </c>
      <c r="H97" s="70">
        <f t="shared" si="12"/>
        <v>11</v>
      </c>
    </row>
    <row r="98" spans="1:8" x14ac:dyDescent="0.25">
      <c r="A98" s="34" t="s">
        <v>11</v>
      </c>
      <c r="B98" s="35">
        <f t="shared" si="12"/>
        <v>216</v>
      </c>
      <c r="C98" s="36">
        <f t="shared" si="12"/>
        <v>234</v>
      </c>
      <c r="D98" s="35">
        <f t="shared" si="12"/>
        <v>211</v>
      </c>
      <c r="E98" s="35">
        <f t="shared" si="12"/>
        <v>5</v>
      </c>
      <c r="F98" s="35">
        <f t="shared" si="12"/>
        <v>150</v>
      </c>
      <c r="G98" s="35">
        <f t="shared" si="12"/>
        <v>181</v>
      </c>
      <c r="H98" s="70">
        <f t="shared" si="12"/>
        <v>53</v>
      </c>
    </row>
    <row r="99" spans="1:8" ht="15.75" thickBot="1" x14ac:dyDescent="0.3">
      <c r="A99" s="49" t="s">
        <v>12</v>
      </c>
      <c r="B99" s="35">
        <f t="shared" si="12"/>
        <v>0</v>
      </c>
      <c r="C99" s="36">
        <f t="shared" si="12"/>
        <v>1</v>
      </c>
      <c r="D99" s="35">
        <f t="shared" si="12"/>
        <v>0</v>
      </c>
      <c r="E99" s="35">
        <f t="shared" si="12"/>
        <v>0</v>
      </c>
      <c r="F99" s="35">
        <f t="shared" si="12"/>
        <v>1</v>
      </c>
      <c r="G99" s="35">
        <f t="shared" si="12"/>
        <v>0</v>
      </c>
      <c r="H99" s="70">
        <f t="shared" si="12"/>
        <v>1</v>
      </c>
    </row>
    <row r="100" spans="1:8" ht="15.75" thickBot="1" x14ac:dyDescent="0.3">
      <c r="A100" s="40" t="s">
        <v>13</v>
      </c>
      <c r="B100" s="41">
        <f t="shared" ref="B100:H100" si="13">SUM(B91:B99)</f>
        <v>1997</v>
      </c>
      <c r="C100" s="41">
        <f t="shared" si="13"/>
        <v>2009</v>
      </c>
      <c r="D100" s="41">
        <f t="shared" si="13"/>
        <v>1169</v>
      </c>
      <c r="E100" s="41">
        <f t="shared" si="13"/>
        <v>121</v>
      </c>
      <c r="F100" s="41">
        <f t="shared" si="13"/>
        <v>916</v>
      </c>
      <c r="G100" s="43">
        <f t="shared" si="13"/>
        <v>1167</v>
      </c>
      <c r="H100" s="71">
        <f t="shared" si="13"/>
        <v>842</v>
      </c>
    </row>
  </sheetData>
  <mergeCells count="11">
    <mergeCell ref="A89:F89"/>
    <mergeCell ref="A3:C3"/>
    <mergeCell ref="A45:H45"/>
    <mergeCell ref="A17:H17"/>
    <mergeCell ref="A60:F60"/>
    <mergeCell ref="A75:F75"/>
    <mergeCell ref="A32:C32"/>
    <mergeCell ref="A4:C4"/>
    <mergeCell ref="A31:C31"/>
    <mergeCell ref="D4:O4"/>
    <mergeCell ref="D32:N32"/>
  </mergeCells>
  <phoneticPr fontId="7" type="noConversion"/>
  <pageMargins left="0.7" right="0.7" top="0.35" bottom="0.24" header="0.17" footer="0.22"/>
  <pageSetup paperSize="9" scale="80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2022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Klára</dc:creator>
  <cp:lastModifiedBy>Morvainé Ár Klára</cp:lastModifiedBy>
  <cp:lastPrinted>2015-01-21T12:20:44Z</cp:lastPrinted>
  <dcterms:created xsi:type="dcterms:W3CDTF">2013-01-10T12:12:20Z</dcterms:created>
  <dcterms:modified xsi:type="dcterms:W3CDTF">2025-02-20T09:03:41Z</dcterms:modified>
</cp:coreProperties>
</file>