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<sst xmlns="http://schemas.openxmlformats.org/spreadsheetml/2006/main" count="151" uniqueCount="40">
  <si>
    <t>záróvizs.</t>
  </si>
  <si>
    <t>okl.szerzett</t>
  </si>
  <si>
    <t>nő</t>
  </si>
  <si>
    <t>külf.</t>
  </si>
  <si>
    <t>első okl.</t>
  </si>
  <si>
    <t>MFK</t>
  </si>
  <si>
    <t>MAK</t>
  </si>
  <si>
    <t>GÉK</t>
  </si>
  <si>
    <t>ÁJK</t>
  </si>
  <si>
    <t>GTK</t>
  </si>
  <si>
    <t>BTK</t>
  </si>
  <si>
    <t>BBZI</t>
  </si>
  <si>
    <t>BBZI esti</t>
  </si>
  <si>
    <t>össz.</t>
  </si>
  <si>
    <t>Phd nappali tagozat</t>
  </si>
  <si>
    <t>Phd levelező tagozat</t>
  </si>
  <si>
    <t>Levelező tagozat</t>
  </si>
  <si>
    <t>Nappali tagozat</t>
  </si>
  <si>
    <t>Az oklevelet szerzettekből:</t>
  </si>
  <si>
    <t>főisk.</t>
  </si>
  <si>
    <t>egyetemi</t>
  </si>
  <si>
    <t>alapfok.</t>
  </si>
  <si>
    <t>mester.</t>
  </si>
  <si>
    <t>okl.szerz.</t>
  </si>
  <si>
    <t>Oklevelet szerzett hallgatók 2011-ben</t>
  </si>
  <si>
    <t>f.szakkép.</t>
  </si>
  <si>
    <t>EK</t>
  </si>
  <si>
    <t>CFK</t>
  </si>
  <si>
    <t>GÉIK</t>
  </si>
  <si>
    <t>osztatlan</t>
  </si>
  <si>
    <t>Összesítés 2011.  Nappali tagozat (PhD-val)</t>
  </si>
  <si>
    <t>Összesítés 2011.   Levelező tagozat (PhD-val)</t>
  </si>
  <si>
    <t>Összesítés 2011.   Nappali és levelező összesen</t>
  </si>
  <si>
    <t>áll. tám.</t>
  </si>
  <si>
    <t>ktgtér.</t>
  </si>
  <si>
    <t>szakir. tk.</t>
  </si>
  <si>
    <t>mester</t>
  </si>
  <si>
    <t>áll.tám.</t>
  </si>
  <si>
    <t>szakir.tk.</t>
  </si>
  <si>
    <t>nyelv.hiány.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</si>
</sst>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33" borderId="35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4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0" fillId="0" borderId="43" xfId="0" applyBorder="1" applyAlignment="1">
      <alignment/>
    </xf>
    <xf numFmtId="0" fontId="1" fillId="0" borderId="43" xfId="0" applyFon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3" fillId="0" borderId="43" xfId="0" applyFont="1" applyBorder="1" applyAlignment="1">
      <alignment/>
    </xf>
    <xf numFmtId="0" fontId="1" fillId="0" borderId="43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8.28125" style="0" bestFit="1" customWidth="1"/>
    <col min="3" max="3" width="10.421875" style="31" bestFit="1" customWidth="1"/>
    <col min="4" max="4" width="6.7109375" style="0" customWidth="1"/>
    <col min="5" max="5" width="7.421875" style="0" customWidth="1"/>
    <col min="6" max="6" width="8.00390625" style="0" bestFit="1" customWidth="1"/>
    <col min="7" max="7" width="7.7109375" style="0" bestFit="1" customWidth="1"/>
    <col min="8" max="8" width="6.28125" style="0" bestFit="1" customWidth="1"/>
    <col min="9" max="9" width="9.8515625" style="0" bestFit="1" customWidth="1"/>
    <col min="10" max="10" width="7.57421875" style="0" customWidth="1"/>
    <col min="11" max="12" width="8.421875" style="0" customWidth="1"/>
    <col min="13" max="13" width="9.28125" style="0" bestFit="1" customWidth="1"/>
    <col min="14" max="14" width="7.28125" style="0" customWidth="1"/>
    <col min="15" max="15" width="7.28125" style="0" bestFit="1" customWidth="1"/>
  </cols>
  <sheetData>
    <row r="2" spans="1:4" ht="12.75">
      <c r="A2" s="31" t="s">
        <v>24</v>
      </c>
      <c r="B2" s="31"/>
      <c r="D2" s="31"/>
    </row>
    <row r="3" spans="1:4" ht="13.5" thickBot="1">
      <c r="A3" s="31"/>
      <c r="B3" s="31"/>
      <c r="D3" s="31"/>
    </row>
    <row r="4" spans="1:16" ht="13.5" thickBot="1">
      <c r="A4" s="31"/>
      <c r="B4" s="31"/>
      <c r="D4" s="97" t="s">
        <v>17</v>
      </c>
      <c r="E4" s="91"/>
      <c r="F4" s="91"/>
      <c r="J4" s="93" t="s">
        <v>18</v>
      </c>
      <c r="K4" s="94"/>
      <c r="L4" s="94"/>
      <c r="M4" s="94"/>
      <c r="N4" s="94"/>
      <c r="O4" s="94"/>
      <c r="P4" s="95"/>
    </row>
    <row r="5" spans="1:16" ht="12.75">
      <c r="A5" s="1"/>
      <c r="B5" s="33" t="s">
        <v>0</v>
      </c>
      <c r="C5" s="34" t="s">
        <v>23</v>
      </c>
      <c r="D5" s="35" t="s">
        <v>2</v>
      </c>
      <c r="E5" s="35" t="s">
        <v>3</v>
      </c>
      <c r="F5" s="35" t="s">
        <v>4</v>
      </c>
      <c r="G5" s="56" t="s">
        <v>33</v>
      </c>
      <c r="H5" s="57" t="s">
        <v>34</v>
      </c>
      <c r="I5" s="36" t="s">
        <v>39</v>
      </c>
      <c r="J5" s="47" t="s">
        <v>19</v>
      </c>
      <c r="K5" s="48" t="s">
        <v>20</v>
      </c>
      <c r="L5" s="48" t="s">
        <v>29</v>
      </c>
      <c r="M5" s="58" t="s">
        <v>35</v>
      </c>
      <c r="N5" s="48" t="s">
        <v>21</v>
      </c>
      <c r="O5" s="58" t="s">
        <v>36</v>
      </c>
      <c r="P5" s="49" t="s">
        <v>25</v>
      </c>
    </row>
    <row r="6" spans="1:16" ht="12.75">
      <c r="A6" s="4" t="s">
        <v>5</v>
      </c>
      <c r="B6" s="5">
        <v>123</v>
      </c>
      <c r="C6" s="6">
        <v>69</v>
      </c>
      <c r="D6" s="7">
        <v>29</v>
      </c>
      <c r="E6" s="7">
        <v>1</v>
      </c>
      <c r="F6" s="7">
        <v>43</v>
      </c>
      <c r="G6" s="7">
        <v>52</v>
      </c>
      <c r="H6" s="27">
        <v>17</v>
      </c>
      <c r="I6" s="37">
        <v>47</v>
      </c>
      <c r="J6" s="50"/>
      <c r="K6" s="51">
        <v>19</v>
      </c>
      <c r="L6" s="51"/>
      <c r="M6" s="51"/>
      <c r="N6" s="51">
        <v>33</v>
      </c>
      <c r="O6" s="51">
        <v>17</v>
      </c>
      <c r="P6" s="52"/>
    </row>
    <row r="7" spans="1:16" ht="12.75">
      <c r="A7" s="4" t="s">
        <v>6</v>
      </c>
      <c r="B7" s="5">
        <v>63</v>
      </c>
      <c r="C7" s="6">
        <v>53</v>
      </c>
      <c r="D7" s="7">
        <v>20</v>
      </c>
      <c r="E7" s="7">
        <v>2</v>
      </c>
      <c r="F7" s="7">
        <v>34</v>
      </c>
      <c r="G7" s="7">
        <v>48</v>
      </c>
      <c r="H7" s="27">
        <v>5</v>
      </c>
      <c r="I7" s="37">
        <v>25</v>
      </c>
      <c r="J7" s="50"/>
      <c r="K7" s="51">
        <v>10</v>
      </c>
      <c r="L7" s="51"/>
      <c r="M7" s="51"/>
      <c r="N7" s="51">
        <v>25</v>
      </c>
      <c r="O7" s="51">
        <v>18</v>
      </c>
      <c r="P7" s="52"/>
    </row>
    <row r="8" spans="1:16" ht="12.75">
      <c r="A8" s="4" t="s">
        <v>28</v>
      </c>
      <c r="B8" s="5">
        <v>442</v>
      </c>
      <c r="C8" s="6">
        <v>317</v>
      </c>
      <c r="D8" s="7">
        <v>32</v>
      </c>
      <c r="E8" s="7"/>
      <c r="F8" s="7">
        <v>317</v>
      </c>
      <c r="G8" s="7">
        <v>197</v>
      </c>
      <c r="H8" s="27">
        <v>120</v>
      </c>
      <c r="I8" s="37">
        <v>125</v>
      </c>
      <c r="J8" s="50">
        <v>30</v>
      </c>
      <c r="K8" s="51">
        <v>50</v>
      </c>
      <c r="L8" s="51"/>
      <c r="M8" s="51"/>
      <c r="N8" s="51">
        <v>186</v>
      </c>
      <c r="O8" s="51">
        <v>51</v>
      </c>
      <c r="P8" s="52"/>
    </row>
    <row r="9" spans="1:16" ht="12.75">
      <c r="A9" s="4" t="s">
        <v>8</v>
      </c>
      <c r="B9" s="5">
        <v>165</v>
      </c>
      <c r="C9" s="6">
        <v>155</v>
      </c>
      <c r="D9" s="7">
        <v>108</v>
      </c>
      <c r="E9" s="7">
        <v>2</v>
      </c>
      <c r="F9" s="7">
        <v>155</v>
      </c>
      <c r="G9" s="7">
        <v>149</v>
      </c>
      <c r="H9" s="27">
        <v>6</v>
      </c>
      <c r="I9" s="37">
        <v>8</v>
      </c>
      <c r="J9" s="50"/>
      <c r="K9" s="51">
        <v>33</v>
      </c>
      <c r="L9" s="51">
        <v>98</v>
      </c>
      <c r="M9" s="51"/>
      <c r="N9" s="51"/>
      <c r="O9" s="51"/>
      <c r="P9" s="52">
        <v>24</v>
      </c>
    </row>
    <row r="10" spans="1:16" ht="12.75">
      <c r="A10" s="4" t="s">
        <v>9</v>
      </c>
      <c r="B10" s="5">
        <v>252</v>
      </c>
      <c r="C10" s="6">
        <v>156</v>
      </c>
      <c r="D10" s="7">
        <v>101</v>
      </c>
      <c r="E10" s="7">
        <v>4</v>
      </c>
      <c r="F10" s="7">
        <v>130</v>
      </c>
      <c r="G10" s="7">
        <v>133</v>
      </c>
      <c r="H10" s="27">
        <v>23</v>
      </c>
      <c r="I10" s="37">
        <v>104</v>
      </c>
      <c r="J10" s="50"/>
      <c r="K10" s="51">
        <v>35</v>
      </c>
      <c r="L10" s="51"/>
      <c r="M10" s="51"/>
      <c r="N10" s="51">
        <v>81</v>
      </c>
      <c r="O10" s="51">
        <v>26</v>
      </c>
      <c r="P10" s="52">
        <v>14</v>
      </c>
    </row>
    <row r="11" spans="1:16" ht="12.75">
      <c r="A11" s="4" t="s">
        <v>10</v>
      </c>
      <c r="B11" s="5">
        <v>341</v>
      </c>
      <c r="C11" s="6">
        <v>280</v>
      </c>
      <c r="D11" s="7">
        <v>211</v>
      </c>
      <c r="E11" s="7">
        <v>17</v>
      </c>
      <c r="F11" s="7">
        <v>228</v>
      </c>
      <c r="G11" s="7">
        <v>229</v>
      </c>
      <c r="H11" s="27">
        <v>51</v>
      </c>
      <c r="I11" s="37">
        <v>138</v>
      </c>
      <c r="J11" s="50">
        <v>4</v>
      </c>
      <c r="K11" s="51">
        <v>90</v>
      </c>
      <c r="L11" s="51"/>
      <c r="M11" s="51"/>
      <c r="N11" s="51">
        <v>122</v>
      </c>
      <c r="O11" s="51">
        <v>33</v>
      </c>
      <c r="P11" s="52">
        <v>31</v>
      </c>
    </row>
    <row r="12" spans="1:16" ht="12.75">
      <c r="A12" s="4" t="s">
        <v>11</v>
      </c>
      <c r="B12" s="5">
        <v>44</v>
      </c>
      <c r="C12" s="6">
        <v>39</v>
      </c>
      <c r="D12" s="7">
        <v>24</v>
      </c>
      <c r="E12" s="7"/>
      <c r="F12" s="7">
        <v>25</v>
      </c>
      <c r="G12" s="7">
        <v>37</v>
      </c>
      <c r="H12" s="27">
        <v>2</v>
      </c>
      <c r="I12" s="37">
        <v>18</v>
      </c>
      <c r="J12" s="50">
        <v>13</v>
      </c>
      <c r="K12" s="51"/>
      <c r="L12" s="51"/>
      <c r="M12" s="51"/>
      <c r="N12" s="51">
        <v>15</v>
      </c>
      <c r="O12" s="51">
        <v>11</v>
      </c>
      <c r="P12" s="52"/>
    </row>
    <row r="13" spans="1:16" ht="12.75">
      <c r="A13" s="4" t="s">
        <v>26</v>
      </c>
      <c r="B13" s="5">
        <v>95</v>
      </c>
      <c r="C13" s="6">
        <v>65</v>
      </c>
      <c r="D13" s="7">
        <v>59</v>
      </c>
      <c r="E13" s="7">
        <v>1</v>
      </c>
      <c r="F13" s="7">
        <v>65</v>
      </c>
      <c r="G13" s="7">
        <v>63</v>
      </c>
      <c r="H13" s="27">
        <v>2</v>
      </c>
      <c r="I13" s="37">
        <v>42</v>
      </c>
      <c r="J13" s="50">
        <v>6</v>
      </c>
      <c r="K13" s="51"/>
      <c r="L13" s="51"/>
      <c r="M13" s="51"/>
      <c r="N13" s="51">
        <v>59</v>
      </c>
      <c r="O13" s="51"/>
      <c r="P13" s="52"/>
    </row>
    <row r="14" spans="1:16" ht="13.5" thickBot="1">
      <c r="A14" s="10" t="s">
        <v>27</v>
      </c>
      <c r="B14" s="11">
        <v>89</v>
      </c>
      <c r="C14" s="12">
        <v>58</v>
      </c>
      <c r="D14" s="13">
        <v>41</v>
      </c>
      <c r="E14" s="13">
        <v>4</v>
      </c>
      <c r="F14" s="13">
        <v>58</v>
      </c>
      <c r="G14" s="13">
        <v>56</v>
      </c>
      <c r="H14" s="28">
        <v>2</v>
      </c>
      <c r="I14" s="38">
        <v>31</v>
      </c>
      <c r="J14" s="50"/>
      <c r="K14" s="51"/>
      <c r="L14" s="51"/>
      <c r="M14" s="51"/>
      <c r="N14" s="51">
        <v>29</v>
      </c>
      <c r="O14" s="51"/>
      <c r="P14" s="52">
        <v>29</v>
      </c>
    </row>
    <row r="15" spans="1:16" s="31" customFormat="1" ht="13.5" thickBot="1">
      <c r="A15" s="16" t="s">
        <v>13</v>
      </c>
      <c r="B15" s="17">
        <f aca="true" t="shared" si="0" ref="B15:I15">SUM(B6:B14)</f>
        <v>1614</v>
      </c>
      <c r="C15" s="17">
        <f>SUM(C6:C14)</f>
        <v>1192</v>
      </c>
      <c r="D15" s="17">
        <f t="shared" si="0"/>
        <v>625</v>
      </c>
      <c r="E15" s="17">
        <f t="shared" si="0"/>
        <v>31</v>
      </c>
      <c r="F15" s="17">
        <f t="shared" si="0"/>
        <v>1055</v>
      </c>
      <c r="G15" s="17">
        <f t="shared" si="0"/>
        <v>964</v>
      </c>
      <c r="H15" s="29">
        <f t="shared" si="0"/>
        <v>228</v>
      </c>
      <c r="I15" s="39">
        <f t="shared" si="0"/>
        <v>538</v>
      </c>
      <c r="J15" s="74">
        <f aca="true" t="shared" si="1" ref="J15:P15">SUM(J6:J14)</f>
        <v>53</v>
      </c>
      <c r="K15" s="75">
        <f t="shared" si="1"/>
        <v>237</v>
      </c>
      <c r="L15" s="75">
        <f t="shared" si="1"/>
        <v>98</v>
      </c>
      <c r="M15" s="75">
        <f t="shared" si="1"/>
        <v>0</v>
      </c>
      <c r="N15" s="75">
        <f t="shared" si="1"/>
        <v>550</v>
      </c>
      <c r="O15" s="75">
        <f t="shared" si="1"/>
        <v>156</v>
      </c>
      <c r="P15" s="76">
        <f t="shared" si="1"/>
        <v>98</v>
      </c>
    </row>
    <row r="16" spans="1:16" ht="12.75">
      <c r="A16" s="40"/>
      <c r="B16" s="26"/>
      <c r="C16" s="26"/>
      <c r="D16" s="26"/>
      <c r="E16" s="26"/>
      <c r="F16" s="26"/>
      <c r="G16" s="26"/>
      <c r="H16" s="26"/>
      <c r="I16" s="26"/>
      <c r="J16" s="19"/>
      <c r="K16" s="2"/>
      <c r="L16" s="2"/>
      <c r="M16" s="2"/>
      <c r="N16" s="2"/>
      <c r="O16" s="2"/>
      <c r="P16" s="2"/>
    </row>
    <row r="18" spans="1:9" ht="13.5" thickBot="1">
      <c r="A18" s="92" t="s">
        <v>14</v>
      </c>
      <c r="B18" s="92"/>
      <c r="C18" s="92"/>
      <c r="D18" s="92"/>
      <c r="E18" s="92"/>
      <c r="F18" s="92"/>
      <c r="G18" s="92"/>
      <c r="H18" s="92"/>
      <c r="I18" s="25"/>
    </row>
    <row r="19" spans="1:9" ht="12.75">
      <c r="A19" s="1"/>
      <c r="B19" s="33" t="s">
        <v>0</v>
      </c>
      <c r="C19" s="34" t="s">
        <v>23</v>
      </c>
      <c r="D19" s="35" t="s">
        <v>2</v>
      </c>
      <c r="E19" s="35" t="s">
        <v>3</v>
      </c>
      <c r="F19" s="35" t="s">
        <v>4</v>
      </c>
      <c r="G19" s="56" t="s">
        <v>33</v>
      </c>
      <c r="H19" s="59" t="s">
        <v>34</v>
      </c>
      <c r="I19" s="30" t="s">
        <v>39</v>
      </c>
    </row>
    <row r="20" spans="1:9" ht="12.75">
      <c r="A20" s="4" t="s">
        <v>5</v>
      </c>
      <c r="B20" s="5"/>
      <c r="C20" s="6"/>
      <c r="D20" s="7"/>
      <c r="E20" s="7"/>
      <c r="F20" s="7"/>
      <c r="G20" s="7"/>
      <c r="H20" s="8"/>
      <c r="I20" s="4"/>
    </row>
    <row r="21" spans="1:9" ht="12.75">
      <c r="A21" s="4" t="s">
        <v>6</v>
      </c>
      <c r="B21" s="5">
        <v>3</v>
      </c>
      <c r="C21" s="6">
        <v>3</v>
      </c>
      <c r="D21" s="7">
        <v>1</v>
      </c>
      <c r="E21" s="7"/>
      <c r="F21" s="7"/>
      <c r="G21" s="7">
        <v>3</v>
      </c>
      <c r="H21" s="8"/>
      <c r="I21" s="4"/>
    </row>
    <row r="22" spans="1:9" ht="12.75">
      <c r="A22" s="4" t="s">
        <v>28</v>
      </c>
      <c r="B22" s="5">
        <v>2</v>
      </c>
      <c r="C22" s="6">
        <v>2</v>
      </c>
      <c r="D22" s="7"/>
      <c r="E22" s="7"/>
      <c r="F22" s="7"/>
      <c r="G22" s="7"/>
      <c r="H22" s="8">
        <v>2</v>
      </c>
      <c r="I22" s="4"/>
    </row>
    <row r="23" spans="1:9" ht="12.75">
      <c r="A23" s="4" t="s">
        <v>8</v>
      </c>
      <c r="B23" s="5">
        <v>5</v>
      </c>
      <c r="C23" s="6">
        <v>5</v>
      </c>
      <c r="D23" s="7">
        <v>3</v>
      </c>
      <c r="E23" s="7"/>
      <c r="F23" s="7"/>
      <c r="G23" s="7">
        <v>5</v>
      </c>
      <c r="H23" s="8"/>
      <c r="I23" s="4"/>
    </row>
    <row r="24" spans="1:9" ht="12.75">
      <c r="A24" s="4" t="s">
        <v>9</v>
      </c>
      <c r="B24" s="5">
        <v>3</v>
      </c>
      <c r="C24" s="6">
        <v>3</v>
      </c>
      <c r="D24" s="7">
        <v>2</v>
      </c>
      <c r="E24" s="7"/>
      <c r="F24" s="7"/>
      <c r="G24" s="7">
        <v>3</v>
      </c>
      <c r="H24" s="8"/>
      <c r="I24" s="4"/>
    </row>
    <row r="25" spans="1:9" ht="12.75">
      <c r="A25" s="4" t="s">
        <v>10</v>
      </c>
      <c r="B25" s="5"/>
      <c r="C25" s="6"/>
      <c r="D25" s="7"/>
      <c r="E25" s="7"/>
      <c r="F25" s="7"/>
      <c r="G25" s="7"/>
      <c r="H25" s="8"/>
      <c r="I25" s="4"/>
    </row>
    <row r="26" spans="1:9" ht="12.75">
      <c r="A26" s="4" t="s">
        <v>11</v>
      </c>
      <c r="B26" s="5"/>
      <c r="C26" s="6"/>
      <c r="D26" s="7"/>
      <c r="E26" s="7"/>
      <c r="F26" s="7"/>
      <c r="G26" s="7"/>
      <c r="H26" s="8"/>
      <c r="I26" s="4"/>
    </row>
    <row r="27" spans="1:9" ht="12.75">
      <c r="A27" s="4" t="s">
        <v>26</v>
      </c>
      <c r="B27" s="5"/>
      <c r="C27" s="6"/>
      <c r="D27" s="7"/>
      <c r="E27" s="7"/>
      <c r="F27" s="7"/>
      <c r="G27" s="7"/>
      <c r="H27" s="8"/>
      <c r="I27" s="4"/>
    </row>
    <row r="28" spans="1:9" ht="13.5" thickBot="1">
      <c r="A28" s="10" t="s">
        <v>27</v>
      </c>
      <c r="B28" s="11"/>
      <c r="C28" s="12"/>
      <c r="D28" s="13"/>
      <c r="E28" s="13"/>
      <c r="F28" s="13"/>
      <c r="G28" s="13"/>
      <c r="H28" s="14"/>
      <c r="I28" s="10"/>
    </row>
    <row r="29" spans="1:9" s="31" customFormat="1" ht="13.5" thickBot="1">
      <c r="A29" s="16" t="s">
        <v>13</v>
      </c>
      <c r="B29" s="17">
        <f aca="true" t="shared" si="2" ref="B29:I29">SUM(B20:B28)</f>
        <v>13</v>
      </c>
      <c r="C29" s="17">
        <f t="shared" si="2"/>
        <v>13</v>
      </c>
      <c r="D29" s="17">
        <f t="shared" si="2"/>
        <v>6</v>
      </c>
      <c r="E29" s="17">
        <f t="shared" si="2"/>
        <v>0</v>
      </c>
      <c r="F29" s="17">
        <f t="shared" si="2"/>
        <v>0</v>
      </c>
      <c r="G29" s="17">
        <f t="shared" si="2"/>
        <v>11</v>
      </c>
      <c r="H29" s="18">
        <f t="shared" si="2"/>
        <v>2</v>
      </c>
      <c r="I29" s="32">
        <f t="shared" si="2"/>
        <v>0</v>
      </c>
    </row>
    <row r="30" spans="1:9" s="31" customFormat="1" ht="12.75">
      <c r="A30" s="40"/>
      <c r="B30" s="26"/>
      <c r="C30" s="26"/>
      <c r="D30" s="26"/>
      <c r="E30" s="26"/>
      <c r="F30" s="26"/>
      <c r="G30" s="26"/>
      <c r="H30" s="26"/>
      <c r="I30" s="26"/>
    </row>
    <row r="31" spans="1:9" s="31" customFormat="1" ht="12.75">
      <c r="A31" s="40"/>
      <c r="B31" s="26"/>
      <c r="C31" s="26"/>
      <c r="D31" s="26"/>
      <c r="E31" s="26"/>
      <c r="F31" s="26"/>
      <c r="G31" s="26"/>
      <c r="H31" s="26"/>
      <c r="I31" s="26"/>
    </row>
    <row r="37" ht="12.75">
      <c r="A37" s="31" t="s">
        <v>24</v>
      </c>
    </row>
    <row r="38" ht="13.5" thickBot="1"/>
    <row r="39" spans="4:16" ht="13.5" thickBot="1">
      <c r="D39" s="97" t="s">
        <v>16</v>
      </c>
      <c r="E39" s="91"/>
      <c r="F39" s="91"/>
      <c r="J39" s="93" t="s">
        <v>18</v>
      </c>
      <c r="K39" s="94"/>
      <c r="L39" s="94"/>
      <c r="M39" s="94"/>
      <c r="N39" s="94"/>
      <c r="O39" s="94"/>
      <c r="P39" s="95"/>
    </row>
    <row r="40" spans="1:16" ht="12.75">
      <c r="A40" s="3"/>
      <c r="B40" s="33" t="s">
        <v>0</v>
      </c>
      <c r="C40" s="34" t="s">
        <v>23</v>
      </c>
      <c r="D40" s="35" t="s">
        <v>2</v>
      </c>
      <c r="E40" s="35" t="s">
        <v>3</v>
      </c>
      <c r="F40" s="35" t="s">
        <v>4</v>
      </c>
      <c r="G40" s="56" t="s">
        <v>37</v>
      </c>
      <c r="H40" s="59" t="s">
        <v>34</v>
      </c>
      <c r="I40" s="36" t="s">
        <v>39</v>
      </c>
      <c r="J40" s="47" t="s">
        <v>19</v>
      </c>
      <c r="K40" s="48" t="s">
        <v>20</v>
      </c>
      <c r="L40" s="48" t="s">
        <v>29</v>
      </c>
      <c r="M40" s="58" t="s">
        <v>38</v>
      </c>
      <c r="N40" s="48" t="s">
        <v>21</v>
      </c>
      <c r="O40" s="48" t="s">
        <v>22</v>
      </c>
      <c r="P40" s="49" t="s">
        <v>25</v>
      </c>
    </row>
    <row r="41" spans="1:16" ht="12.75">
      <c r="A41" s="9" t="s">
        <v>5</v>
      </c>
      <c r="B41" s="5">
        <v>27</v>
      </c>
      <c r="C41" s="6">
        <v>22</v>
      </c>
      <c r="D41" s="7">
        <v>4</v>
      </c>
      <c r="E41" s="7">
        <v>0</v>
      </c>
      <c r="F41" s="7">
        <v>3</v>
      </c>
      <c r="G41" s="7"/>
      <c r="H41" s="8">
        <v>22</v>
      </c>
      <c r="I41" s="37">
        <v>5</v>
      </c>
      <c r="J41" s="50"/>
      <c r="K41" s="51"/>
      <c r="L41" s="51"/>
      <c r="M41" s="51">
        <v>16</v>
      </c>
      <c r="N41" s="51">
        <v>6</v>
      </c>
      <c r="O41" s="51"/>
      <c r="P41" s="52"/>
    </row>
    <row r="42" spans="1:16" ht="12.75">
      <c r="A42" s="9" t="s">
        <v>6</v>
      </c>
      <c r="B42" s="5">
        <v>17</v>
      </c>
      <c r="C42" s="6">
        <v>18</v>
      </c>
      <c r="D42" s="7">
        <v>3</v>
      </c>
      <c r="E42" s="7"/>
      <c r="F42" s="7">
        <v>3</v>
      </c>
      <c r="G42" s="7">
        <v>13</v>
      </c>
      <c r="H42" s="8">
        <v>5</v>
      </c>
      <c r="I42" s="37">
        <v>9</v>
      </c>
      <c r="J42" s="50"/>
      <c r="K42" s="51">
        <v>3</v>
      </c>
      <c r="L42" s="51"/>
      <c r="M42" s="51"/>
      <c r="N42" s="51">
        <v>3</v>
      </c>
      <c r="O42" s="51">
        <v>12</v>
      </c>
      <c r="P42" s="52"/>
    </row>
    <row r="43" spans="1:16" ht="12.75">
      <c r="A43" s="9" t="s">
        <v>28</v>
      </c>
      <c r="B43" s="5">
        <v>167</v>
      </c>
      <c r="C43" s="6">
        <v>96</v>
      </c>
      <c r="D43" s="7">
        <v>9</v>
      </c>
      <c r="E43" s="7">
        <v>1</v>
      </c>
      <c r="F43" s="7">
        <v>96</v>
      </c>
      <c r="G43" s="7"/>
      <c r="H43" s="8">
        <v>96</v>
      </c>
      <c r="I43" s="37">
        <v>71</v>
      </c>
      <c r="J43" s="50">
        <v>26</v>
      </c>
      <c r="K43" s="51">
        <v>11</v>
      </c>
      <c r="L43" s="51"/>
      <c r="M43" s="51">
        <v>19</v>
      </c>
      <c r="N43" s="51">
        <v>29</v>
      </c>
      <c r="O43" s="51">
        <v>11</v>
      </c>
      <c r="P43" s="52"/>
    </row>
    <row r="44" spans="1:16" ht="12.75">
      <c r="A44" s="9" t="s">
        <v>8</v>
      </c>
      <c r="B44" s="5">
        <v>407</v>
      </c>
      <c r="C44" s="6">
        <v>335</v>
      </c>
      <c r="D44" s="7">
        <v>273</v>
      </c>
      <c r="E44" s="7"/>
      <c r="F44" s="7">
        <v>114</v>
      </c>
      <c r="G44" s="7">
        <v>51</v>
      </c>
      <c r="H44" s="8">
        <v>284</v>
      </c>
      <c r="I44" s="37">
        <v>100</v>
      </c>
      <c r="J44" s="50">
        <v>13</v>
      </c>
      <c r="K44" s="51">
        <v>66</v>
      </c>
      <c r="L44" s="51">
        <v>35</v>
      </c>
      <c r="M44" s="51">
        <v>116</v>
      </c>
      <c r="N44" s="51">
        <v>74</v>
      </c>
      <c r="O44" s="51">
        <v>24</v>
      </c>
      <c r="P44" s="52">
        <v>7</v>
      </c>
    </row>
    <row r="45" spans="1:16" ht="12.75">
      <c r="A45" s="9" t="s">
        <v>9</v>
      </c>
      <c r="B45" s="5">
        <v>227</v>
      </c>
      <c r="C45" s="6">
        <v>162</v>
      </c>
      <c r="D45" s="7">
        <v>90</v>
      </c>
      <c r="E45" s="7">
        <v>2</v>
      </c>
      <c r="F45" s="7">
        <v>36</v>
      </c>
      <c r="G45" s="7"/>
      <c r="H45" s="8">
        <v>162</v>
      </c>
      <c r="I45" s="37">
        <v>92</v>
      </c>
      <c r="J45" s="50">
        <v>21</v>
      </c>
      <c r="K45" s="51">
        <v>11</v>
      </c>
      <c r="L45" s="51"/>
      <c r="M45" s="51">
        <v>68</v>
      </c>
      <c r="N45" s="51">
        <v>15</v>
      </c>
      <c r="O45" s="51">
        <v>47</v>
      </c>
      <c r="P45" s="52"/>
    </row>
    <row r="46" spans="1:16" ht="12.75">
      <c r="A46" s="9" t="s">
        <v>10</v>
      </c>
      <c r="B46" s="5">
        <v>319</v>
      </c>
      <c r="C46" s="6">
        <v>279</v>
      </c>
      <c r="D46" s="7">
        <v>215</v>
      </c>
      <c r="E46" s="7">
        <v>1</v>
      </c>
      <c r="F46" s="7">
        <v>52</v>
      </c>
      <c r="G46" s="7">
        <v>125</v>
      </c>
      <c r="H46" s="8">
        <v>154</v>
      </c>
      <c r="I46" s="37">
        <v>63</v>
      </c>
      <c r="J46" s="50">
        <v>2</v>
      </c>
      <c r="K46" s="51">
        <v>21</v>
      </c>
      <c r="L46" s="51"/>
      <c r="M46" s="51">
        <v>55</v>
      </c>
      <c r="N46" s="51">
        <v>36</v>
      </c>
      <c r="O46" s="51">
        <v>151</v>
      </c>
      <c r="P46" s="52">
        <v>14</v>
      </c>
    </row>
    <row r="47" spans="1:16" ht="12.75">
      <c r="A47" s="9" t="s">
        <v>12</v>
      </c>
      <c r="B47" s="5">
        <v>37</v>
      </c>
      <c r="C47" s="6">
        <v>30</v>
      </c>
      <c r="D47" s="7">
        <v>17</v>
      </c>
      <c r="E47" s="7"/>
      <c r="F47" s="7">
        <v>5</v>
      </c>
      <c r="G47" s="7"/>
      <c r="H47" s="8">
        <v>30</v>
      </c>
      <c r="I47" s="37">
        <v>13</v>
      </c>
      <c r="J47" s="50">
        <v>6</v>
      </c>
      <c r="K47" s="51"/>
      <c r="L47" s="51"/>
      <c r="M47" s="51">
        <v>5</v>
      </c>
      <c r="N47" s="51">
        <v>14</v>
      </c>
      <c r="O47" s="51">
        <v>5</v>
      </c>
      <c r="P47" s="52"/>
    </row>
    <row r="48" spans="1:16" ht="12.75">
      <c r="A48" s="9" t="s">
        <v>26</v>
      </c>
      <c r="B48" s="5">
        <v>37</v>
      </c>
      <c r="C48" s="6">
        <v>32</v>
      </c>
      <c r="D48" s="7">
        <v>29</v>
      </c>
      <c r="E48" s="7">
        <v>1</v>
      </c>
      <c r="F48" s="7">
        <v>32</v>
      </c>
      <c r="G48" s="7">
        <v>1</v>
      </c>
      <c r="H48" s="8">
        <v>31</v>
      </c>
      <c r="I48" s="37">
        <v>7</v>
      </c>
      <c r="J48" s="50">
        <v>2</v>
      </c>
      <c r="K48" s="51"/>
      <c r="L48" s="51"/>
      <c r="M48" s="51">
        <v>30</v>
      </c>
      <c r="N48" s="51"/>
      <c r="O48" s="51"/>
      <c r="P48" s="52"/>
    </row>
    <row r="49" spans="1:16" ht="13.5" thickBot="1">
      <c r="A49" s="15" t="s">
        <v>27</v>
      </c>
      <c r="B49" s="11">
        <v>112</v>
      </c>
      <c r="C49" s="12">
        <v>75</v>
      </c>
      <c r="D49" s="13">
        <v>44</v>
      </c>
      <c r="E49" s="13"/>
      <c r="F49" s="13">
        <v>75</v>
      </c>
      <c r="G49" s="13">
        <v>75</v>
      </c>
      <c r="H49" s="14"/>
      <c r="I49" s="38">
        <v>37</v>
      </c>
      <c r="J49" s="50"/>
      <c r="K49" s="51"/>
      <c r="L49" s="51"/>
      <c r="M49" s="51"/>
      <c r="N49" s="51">
        <v>22</v>
      </c>
      <c r="O49" s="51"/>
      <c r="P49" s="52">
        <v>53</v>
      </c>
    </row>
    <row r="50" spans="1:18" s="31" customFormat="1" ht="13.5" thickBot="1">
      <c r="A50" s="20" t="s">
        <v>13</v>
      </c>
      <c r="B50" s="17">
        <f aca="true" t="shared" si="3" ref="B50:H50">SUM(B41:B49)</f>
        <v>1350</v>
      </c>
      <c r="C50" s="17">
        <f t="shared" si="3"/>
        <v>1049</v>
      </c>
      <c r="D50" s="17">
        <f t="shared" si="3"/>
        <v>684</v>
      </c>
      <c r="E50" s="17">
        <f t="shared" si="3"/>
        <v>5</v>
      </c>
      <c r="F50" s="17">
        <f t="shared" si="3"/>
        <v>416</v>
      </c>
      <c r="G50" s="17">
        <f t="shared" si="3"/>
        <v>265</v>
      </c>
      <c r="H50" s="18">
        <f t="shared" si="3"/>
        <v>784</v>
      </c>
      <c r="I50" s="39">
        <f aca="true" t="shared" si="4" ref="I50:P50">SUM(I41:I49)</f>
        <v>397</v>
      </c>
      <c r="J50" s="74">
        <f t="shared" si="4"/>
        <v>70</v>
      </c>
      <c r="K50" s="75">
        <f t="shared" si="4"/>
        <v>112</v>
      </c>
      <c r="L50" s="75">
        <f t="shared" si="4"/>
        <v>35</v>
      </c>
      <c r="M50" s="75">
        <f t="shared" si="4"/>
        <v>309</v>
      </c>
      <c r="N50" s="75">
        <f t="shared" si="4"/>
        <v>199</v>
      </c>
      <c r="O50" s="75">
        <f t="shared" si="4"/>
        <v>250</v>
      </c>
      <c r="P50" s="76">
        <f t="shared" si="4"/>
        <v>74</v>
      </c>
      <c r="R50" s="26"/>
    </row>
    <row r="52" spans="1:8" ht="13.5" thickBot="1">
      <c r="A52" s="92" t="s">
        <v>15</v>
      </c>
      <c r="B52" s="92"/>
      <c r="C52" s="92"/>
      <c r="D52" s="92"/>
      <c r="E52" s="92"/>
      <c r="F52" s="92"/>
      <c r="G52" s="92"/>
      <c r="H52" s="92"/>
    </row>
    <row r="53" spans="1:9" ht="12.75">
      <c r="A53" s="3"/>
      <c r="B53" s="33" t="s">
        <v>0</v>
      </c>
      <c r="C53" s="34" t="s">
        <v>23</v>
      </c>
      <c r="D53" s="35" t="s">
        <v>2</v>
      </c>
      <c r="E53" s="35" t="s">
        <v>3</v>
      </c>
      <c r="F53" s="35" t="s">
        <v>4</v>
      </c>
      <c r="G53" s="56" t="s">
        <v>37</v>
      </c>
      <c r="H53" s="59" t="s">
        <v>34</v>
      </c>
      <c r="I53" s="30" t="s">
        <v>39</v>
      </c>
    </row>
    <row r="54" spans="1:9" ht="12.75">
      <c r="A54" s="9" t="s">
        <v>5</v>
      </c>
      <c r="B54" s="5">
        <v>4</v>
      </c>
      <c r="C54" s="6">
        <v>4</v>
      </c>
      <c r="D54" s="7"/>
      <c r="E54" s="7">
        <v>1</v>
      </c>
      <c r="F54" s="7"/>
      <c r="G54" s="7"/>
      <c r="H54" s="8">
        <v>4</v>
      </c>
      <c r="I54" s="4"/>
    </row>
    <row r="55" spans="1:9" ht="12.75">
      <c r="A55" s="9" t="s">
        <v>6</v>
      </c>
      <c r="B55" s="5">
        <v>3</v>
      </c>
      <c r="C55" s="6">
        <v>3</v>
      </c>
      <c r="D55" s="7">
        <v>1</v>
      </c>
      <c r="E55" s="7"/>
      <c r="F55" s="7"/>
      <c r="G55" s="7"/>
      <c r="H55" s="8">
        <v>3</v>
      </c>
      <c r="I55" s="4"/>
    </row>
    <row r="56" spans="1:9" ht="12.75">
      <c r="A56" s="9" t="s">
        <v>7</v>
      </c>
      <c r="B56" s="5">
        <v>3</v>
      </c>
      <c r="C56" s="6">
        <v>3</v>
      </c>
      <c r="D56" s="7"/>
      <c r="E56" s="7"/>
      <c r="F56" s="7"/>
      <c r="G56" s="7"/>
      <c r="H56" s="8">
        <v>3</v>
      </c>
      <c r="I56" s="4"/>
    </row>
    <row r="57" spans="1:9" s="66" customFormat="1" ht="12.75">
      <c r="A57" s="60" t="s">
        <v>8</v>
      </c>
      <c r="B57" s="61">
        <v>2</v>
      </c>
      <c r="C57" s="62">
        <v>2</v>
      </c>
      <c r="D57" s="63"/>
      <c r="E57" s="63"/>
      <c r="F57" s="63"/>
      <c r="G57" s="63"/>
      <c r="H57" s="64">
        <v>2</v>
      </c>
      <c r="I57" s="65"/>
    </row>
    <row r="58" spans="1:9" ht="12.75">
      <c r="A58" s="9" t="s">
        <v>9</v>
      </c>
      <c r="B58" s="5">
        <v>5</v>
      </c>
      <c r="C58" s="6">
        <v>5</v>
      </c>
      <c r="D58" s="7">
        <v>3</v>
      </c>
      <c r="E58" s="7"/>
      <c r="F58" s="7"/>
      <c r="G58" s="7"/>
      <c r="H58" s="8">
        <v>5</v>
      </c>
      <c r="I58" s="4"/>
    </row>
    <row r="59" spans="1:9" ht="12.75">
      <c r="A59" s="9" t="s">
        <v>10</v>
      </c>
      <c r="B59" s="5"/>
      <c r="C59" s="6"/>
      <c r="D59" s="7"/>
      <c r="E59" s="7"/>
      <c r="F59" s="7"/>
      <c r="G59" s="7"/>
      <c r="H59" s="8"/>
      <c r="I59" s="4"/>
    </row>
    <row r="60" spans="1:9" ht="12.75">
      <c r="A60" s="9" t="s">
        <v>11</v>
      </c>
      <c r="B60" s="5"/>
      <c r="C60" s="6"/>
      <c r="D60" s="7"/>
      <c r="E60" s="7"/>
      <c r="F60" s="7"/>
      <c r="G60" s="7"/>
      <c r="H60" s="8"/>
      <c r="I60" s="4"/>
    </row>
    <row r="61" spans="1:9" ht="12.75">
      <c r="A61" s="9" t="s">
        <v>26</v>
      </c>
      <c r="B61" s="5"/>
      <c r="C61" s="6"/>
      <c r="D61" s="7"/>
      <c r="E61" s="7"/>
      <c r="F61" s="7"/>
      <c r="G61" s="7"/>
      <c r="H61" s="8"/>
      <c r="I61" s="4"/>
    </row>
    <row r="62" spans="1:9" ht="13.5" thickBot="1">
      <c r="A62" s="21" t="s">
        <v>27</v>
      </c>
      <c r="B62" s="22"/>
      <c r="C62" s="23"/>
      <c r="D62" s="24"/>
      <c r="E62" s="24"/>
      <c r="F62" s="24"/>
      <c r="G62" s="24"/>
      <c r="H62" s="14"/>
      <c r="I62" s="10"/>
    </row>
    <row r="63" spans="1:9" s="31" customFormat="1" ht="13.5" thickBot="1">
      <c r="A63" s="20" t="s">
        <v>13</v>
      </c>
      <c r="B63" s="17">
        <f aca="true" t="shared" si="5" ref="B63:I63">SUM(B54:B62)</f>
        <v>17</v>
      </c>
      <c r="C63" s="17">
        <f t="shared" si="5"/>
        <v>17</v>
      </c>
      <c r="D63" s="17">
        <f t="shared" si="5"/>
        <v>4</v>
      </c>
      <c r="E63" s="17">
        <f t="shared" si="5"/>
        <v>1</v>
      </c>
      <c r="F63" s="17">
        <f t="shared" si="5"/>
        <v>0</v>
      </c>
      <c r="G63" s="29">
        <f t="shared" si="5"/>
        <v>0</v>
      </c>
      <c r="H63" s="32">
        <f t="shared" si="5"/>
        <v>17</v>
      </c>
      <c r="I63" s="32">
        <f t="shared" si="5"/>
        <v>0</v>
      </c>
    </row>
    <row r="73" spans="1:9" ht="13.5" thickBot="1">
      <c r="A73" s="90" t="s">
        <v>30</v>
      </c>
      <c r="B73" s="91"/>
      <c r="C73" s="91"/>
      <c r="D73" s="91"/>
      <c r="E73" s="91"/>
      <c r="F73" s="91"/>
      <c r="G73" s="41"/>
      <c r="H73" s="41"/>
      <c r="I73" s="41"/>
    </row>
    <row r="74" spans="1:9" ht="12.75">
      <c r="A74" s="42"/>
      <c r="B74" s="43" t="s">
        <v>0</v>
      </c>
      <c r="C74" s="67" t="s">
        <v>1</v>
      </c>
      <c r="D74" s="44" t="s">
        <v>2</v>
      </c>
      <c r="E74" s="44" t="s">
        <v>3</v>
      </c>
      <c r="F74" s="44" t="s">
        <v>4</v>
      </c>
      <c r="G74" s="55" t="s">
        <v>37</v>
      </c>
      <c r="H74" s="77" t="s">
        <v>34</v>
      </c>
      <c r="I74" s="30" t="s">
        <v>39</v>
      </c>
    </row>
    <row r="75" spans="1:9" ht="12.75">
      <c r="A75" s="45" t="s">
        <v>5</v>
      </c>
      <c r="B75" s="46">
        <f aca="true" t="shared" si="6" ref="B75:I76">SUM(B6+B20)</f>
        <v>123</v>
      </c>
      <c r="C75" s="68">
        <f t="shared" si="6"/>
        <v>69</v>
      </c>
      <c r="D75" s="46">
        <f t="shared" si="6"/>
        <v>29</v>
      </c>
      <c r="E75" s="46">
        <f t="shared" si="6"/>
        <v>1</v>
      </c>
      <c r="F75" s="46">
        <f t="shared" si="6"/>
        <v>43</v>
      </c>
      <c r="G75" s="46">
        <f t="shared" si="6"/>
        <v>52</v>
      </c>
      <c r="H75" s="78">
        <f t="shared" si="6"/>
        <v>17</v>
      </c>
      <c r="I75" s="80">
        <f t="shared" si="6"/>
        <v>47</v>
      </c>
    </row>
    <row r="76" spans="1:9" ht="12.75">
      <c r="A76" s="45" t="s">
        <v>6</v>
      </c>
      <c r="B76" s="46">
        <f t="shared" si="6"/>
        <v>66</v>
      </c>
      <c r="C76" s="68">
        <f t="shared" si="6"/>
        <v>56</v>
      </c>
      <c r="D76" s="46">
        <f t="shared" si="6"/>
        <v>21</v>
      </c>
      <c r="E76" s="46">
        <f t="shared" si="6"/>
        <v>2</v>
      </c>
      <c r="F76" s="46">
        <f t="shared" si="6"/>
        <v>34</v>
      </c>
      <c r="G76" s="46">
        <f t="shared" si="6"/>
        <v>51</v>
      </c>
      <c r="H76" s="78">
        <f t="shared" si="6"/>
        <v>5</v>
      </c>
      <c r="I76" s="80">
        <f t="shared" si="6"/>
        <v>25</v>
      </c>
    </row>
    <row r="77" spans="1:9" ht="12.75">
      <c r="A77" s="45" t="s">
        <v>7</v>
      </c>
      <c r="B77" s="46">
        <f>SUM(B8+B22)</f>
        <v>444</v>
      </c>
      <c r="C77" s="68">
        <f aca="true" t="shared" si="7" ref="C77:H77">SUM(C8+C22)</f>
        <v>319</v>
      </c>
      <c r="D77" s="46">
        <f t="shared" si="7"/>
        <v>32</v>
      </c>
      <c r="E77" s="46">
        <f t="shared" si="7"/>
        <v>0</v>
      </c>
      <c r="F77" s="46">
        <f t="shared" si="7"/>
        <v>317</v>
      </c>
      <c r="G77" s="46">
        <f t="shared" si="7"/>
        <v>197</v>
      </c>
      <c r="H77" s="78">
        <f t="shared" si="7"/>
        <v>122</v>
      </c>
      <c r="I77" s="80">
        <f>SUM(I8+I22)</f>
        <v>125</v>
      </c>
    </row>
    <row r="78" spans="1:9" ht="12.75">
      <c r="A78" s="45" t="s">
        <v>8</v>
      </c>
      <c r="B78" s="46">
        <f aca="true" t="shared" si="8" ref="B78:I83">SUM(B9+B23)</f>
        <v>170</v>
      </c>
      <c r="C78" s="68">
        <f t="shared" si="8"/>
        <v>160</v>
      </c>
      <c r="D78" s="46">
        <f t="shared" si="8"/>
        <v>111</v>
      </c>
      <c r="E78" s="46">
        <f t="shared" si="8"/>
        <v>2</v>
      </c>
      <c r="F78" s="46">
        <f t="shared" si="8"/>
        <v>155</v>
      </c>
      <c r="G78" s="46">
        <f t="shared" si="8"/>
        <v>154</v>
      </c>
      <c r="H78" s="78">
        <f t="shared" si="8"/>
        <v>6</v>
      </c>
      <c r="I78" s="80">
        <f t="shared" si="8"/>
        <v>8</v>
      </c>
    </row>
    <row r="79" spans="1:9" ht="12.75">
      <c r="A79" s="45" t="s">
        <v>9</v>
      </c>
      <c r="B79" s="46">
        <f t="shared" si="8"/>
        <v>255</v>
      </c>
      <c r="C79" s="68">
        <f t="shared" si="8"/>
        <v>159</v>
      </c>
      <c r="D79" s="46">
        <f t="shared" si="8"/>
        <v>103</v>
      </c>
      <c r="E79" s="46">
        <f t="shared" si="8"/>
        <v>4</v>
      </c>
      <c r="F79" s="46">
        <f t="shared" si="8"/>
        <v>130</v>
      </c>
      <c r="G79" s="46">
        <f t="shared" si="8"/>
        <v>136</v>
      </c>
      <c r="H79" s="78">
        <f t="shared" si="8"/>
        <v>23</v>
      </c>
      <c r="I79" s="80">
        <f t="shared" si="8"/>
        <v>104</v>
      </c>
    </row>
    <row r="80" spans="1:9" ht="12.75">
      <c r="A80" s="45" t="s">
        <v>10</v>
      </c>
      <c r="B80" s="46">
        <f t="shared" si="8"/>
        <v>341</v>
      </c>
      <c r="C80" s="68">
        <f t="shared" si="8"/>
        <v>280</v>
      </c>
      <c r="D80" s="46">
        <f t="shared" si="8"/>
        <v>211</v>
      </c>
      <c r="E80" s="46">
        <f t="shared" si="8"/>
        <v>17</v>
      </c>
      <c r="F80" s="46">
        <f t="shared" si="8"/>
        <v>228</v>
      </c>
      <c r="G80" s="46">
        <f t="shared" si="8"/>
        <v>229</v>
      </c>
      <c r="H80" s="78">
        <f t="shared" si="8"/>
        <v>51</v>
      </c>
      <c r="I80" s="80">
        <f t="shared" si="8"/>
        <v>138</v>
      </c>
    </row>
    <row r="81" spans="1:9" ht="12.75">
      <c r="A81" s="45" t="s">
        <v>11</v>
      </c>
      <c r="B81" s="46">
        <f t="shared" si="8"/>
        <v>44</v>
      </c>
      <c r="C81" s="68">
        <f t="shared" si="8"/>
        <v>39</v>
      </c>
      <c r="D81" s="46">
        <f t="shared" si="8"/>
        <v>24</v>
      </c>
      <c r="E81" s="46">
        <f t="shared" si="8"/>
        <v>0</v>
      </c>
      <c r="F81" s="46">
        <f t="shared" si="8"/>
        <v>25</v>
      </c>
      <c r="G81" s="46">
        <f t="shared" si="8"/>
        <v>37</v>
      </c>
      <c r="H81" s="78">
        <f t="shared" si="8"/>
        <v>2</v>
      </c>
      <c r="I81" s="80">
        <f t="shared" si="8"/>
        <v>18</v>
      </c>
    </row>
    <row r="82" spans="1:9" ht="12.75">
      <c r="A82" s="45" t="s">
        <v>26</v>
      </c>
      <c r="B82" s="46">
        <f t="shared" si="8"/>
        <v>95</v>
      </c>
      <c r="C82" s="68">
        <f t="shared" si="8"/>
        <v>65</v>
      </c>
      <c r="D82" s="46">
        <f t="shared" si="8"/>
        <v>59</v>
      </c>
      <c r="E82" s="46">
        <f t="shared" si="8"/>
        <v>1</v>
      </c>
      <c r="F82" s="46">
        <f t="shared" si="8"/>
        <v>65</v>
      </c>
      <c r="G82" s="46">
        <f t="shared" si="8"/>
        <v>63</v>
      </c>
      <c r="H82" s="78">
        <f t="shared" si="8"/>
        <v>2</v>
      </c>
      <c r="I82" s="80">
        <f t="shared" si="8"/>
        <v>42</v>
      </c>
    </row>
    <row r="83" spans="1:9" ht="13.5" thickBot="1">
      <c r="A83" s="81" t="s">
        <v>27</v>
      </c>
      <c r="B83" s="82">
        <f t="shared" si="8"/>
        <v>89</v>
      </c>
      <c r="C83" s="83">
        <f t="shared" si="8"/>
        <v>58</v>
      </c>
      <c r="D83" s="82">
        <f t="shared" si="8"/>
        <v>41</v>
      </c>
      <c r="E83" s="82">
        <f t="shared" si="8"/>
        <v>4</v>
      </c>
      <c r="F83" s="82">
        <f t="shared" si="8"/>
        <v>58</v>
      </c>
      <c r="G83" s="82">
        <f t="shared" si="8"/>
        <v>56</v>
      </c>
      <c r="H83" s="84">
        <f t="shared" si="8"/>
        <v>2</v>
      </c>
      <c r="I83" s="85">
        <f t="shared" si="8"/>
        <v>31</v>
      </c>
    </row>
    <row r="84" spans="1:9" s="31" customFormat="1" ht="13.5" thickBot="1">
      <c r="A84" s="71" t="s">
        <v>13</v>
      </c>
      <c r="B84" s="69">
        <f>SUM(B75:B83)</f>
        <v>1627</v>
      </c>
      <c r="C84" s="69">
        <f>SUM(C75:C83)</f>
        <v>1205</v>
      </c>
      <c r="D84" s="69">
        <f>SUM(D75:D83)</f>
        <v>631</v>
      </c>
      <c r="E84" s="69">
        <f>SUM(E76:E83)</f>
        <v>30</v>
      </c>
      <c r="F84" s="86">
        <f>SUM(F75:F83)</f>
        <v>1055</v>
      </c>
      <c r="G84" s="72">
        <f>SUM(G75:G83)</f>
        <v>975</v>
      </c>
      <c r="H84" s="79">
        <f>SUM(H75:H83)</f>
        <v>230</v>
      </c>
      <c r="I84" s="73">
        <f>SUM(I75:I83)</f>
        <v>538</v>
      </c>
    </row>
    <row r="85" spans="1:9" ht="12.75">
      <c r="A85" s="53"/>
      <c r="B85" s="54"/>
      <c r="C85" s="70"/>
      <c r="D85" s="54"/>
      <c r="E85" s="54"/>
      <c r="F85" s="54"/>
      <c r="G85" s="54"/>
      <c r="H85" s="54"/>
      <c r="I85" s="54"/>
    </row>
    <row r="86" spans="1:9" ht="12.75">
      <c r="A86" s="53"/>
      <c r="B86" s="54"/>
      <c r="C86" s="70"/>
      <c r="D86" s="54"/>
      <c r="E86" s="54"/>
      <c r="F86" s="54"/>
      <c r="G86" s="54"/>
      <c r="H86" s="54"/>
      <c r="I86" s="54"/>
    </row>
    <row r="87" spans="1:9" ht="12.75">
      <c r="A87" s="53"/>
      <c r="B87" s="54"/>
      <c r="C87" s="70"/>
      <c r="D87" s="54"/>
      <c r="E87" s="54"/>
      <c r="F87" s="54"/>
      <c r="G87" s="54"/>
      <c r="H87" s="54"/>
      <c r="I87" s="54"/>
    </row>
    <row r="88" spans="1:9" ht="12.75">
      <c r="A88" s="53"/>
      <c r="B88" s="54"/>
      <c r="C88" s="70"/>
      <c r="D88" s="54"/>
      <c r="E88" s="54"/>
      <c r="F88" s="54"/>
      <c r="G88" s="54"/>
      <c r="H88" s="54"/>
      <c r="I88" s="54"/>
    </row>
    <row r="89" spans="1:9" ht="12.75">
      <c r="A89" s="53"/>
      <c r="B89" s="54"/>
      <c r="C89" s="70"/>
      <c r="D89" s="54"/>
      <c r="E89" s="54"/>
      <c r="F89" s="54"/>
      <c r="G89" s="54"/>
      <c r="H89" s="54"/>
      <c r="I89" s="54"/>
    </row>
    <row r="90" spans="1:9" ht="12.75">
      <c r="A90" s="53"/>
      <c r="B90" s="54"/>
      <c r="C90" s="70"/>
      <c r="D90" s="54"/>
      <c r="E90" s="54"/>
      <c r="F90" s="54"/>
      <c r="G90" s="54"/>
      <c r="H90" s="54"/>
      <c r="I90" s="54"/>
    </row>
    <row r="91" spans="1:9" ht="12.75">
      <c r="A91" s="53"/>
      <c r="B91" s="54"/>
      <c r="C91" s="70"/>
      <c r="D91" s="54"/>
      <c r="E91" s="54"/>
      <c r="F91" s="54"/>
      <c r="G91" s="54"/>
      <c r="H91" s="54"/>
      <c r="I91" s="54"/>
    </row>
    <row r="92" spans="1:9" ht="13.5" thickBot="1">
      <c r="A92" s="90" t="s">
        <v>31</v>
      </c>
      <c r="B92" s="96"/>
      <c r="C92" s="96"/>
      <c r="D92" s="96"/>
      <c r="E92" s="96"/>
      <c r="F92" s="96"/>
      <c r="G92" s="41"/>
      <c r="H92" s="41"/>
      <c r="I92" s="41"/>
    </row>
    <row r="93" spans="1:9" ht="12.75">
      <c r="A93" s="42"/>
      <c r="B93" s="43" t="s">
        <v>0</v>
      </c>
      <c r="C93" s="67" t="s">
        <v>1</v>
      </c>
      <c r="D93" s="44" t="s">
        <v>2</v>
      </c>
      <c r="E93" s="44" t="s">
        <v>3</v>
      </c>
      <c r="F93" s="44" t="s">
        <v>4</v>
      </c>
      <c r="G93" s="55" t="s">
        <v>37</v>
      </c>
      <c r="H93" s="77" t="s">
        <v>34</v>
      </c>
      <c r="I93" s="30" t="s">
        <v>39</v>
      </c>
    </row>
    <row r="94" spans="1:9" ht="12.75">
      <c r="A94" s="45" t="s">
        <v>5</v>
      </c>
      <c r="B94" s="46">
        <f>SUM(B54+B41)</f>
        <v>31</v>
      </c>
      <c r="C94" s="68">
        <f aca="true" t="shared" si="9" ref="C94:I94">SUM(C54+C41)</f>
        <v>26</v>
      </c>
      <c r="D94" s="46">
        <f t="shared" si="9"/>
        <v>4</v>
      </c>
      <c r="E94" s="46">
        <f t="shared" si="9"/>
        <v>1</v>
      </c>
      <c r="F94" s="46">
        <f t="shared" si="9"/>
        <v>3</v>
      </c>
      <c r="G94" s="46">
        <f t="shared" si="9"/>
        <v>0</v>
      </c>
      <c r="H94" s="78">
        <f t="shared" si="9"/>
        <v>26</v>
      </c>
      <c r="I94" s="80">
        <f t="shared" si="9"/>
        <v>5</v>
      </c>
    </row>
    <row r="95" spans="1:9" ht="12.75">
      <c r="A95" s="45" t="s">
        <v>6</v>
      </c>
      <c r="B95" s="46">
        <f aca="true" t="shared" si="10" ref="B95:I102">SUM(B55+B42)</f>
        <v>20</v>
      </c>
      <c r="C95" s="68">
        <f t="shared" si="10"/>
        <v>21</v>
      </c>
      <c r="D95" s="46">
        <f t="shared" si="10"/>
        <v>4</v>
      </c>
      <c r="E95" s="46">
        <f t="shared" si="10"/>
        <v>0</v>
      </c>
      <c r="F95" s="46">
        <f t="shared" si="10"/>
        <v>3</v>
      </c>
      <c r="G95" s="46">
        <f t="shared" si="10"/>
        <v>13</v>
      </c>
      <c r="H95" s="78">
        <f t="shared" si="10"/>
        <v>8</v>
      </c>
      <c r="I95" s="80">
        <f t="shared" si="10"/>
        <v>9</v>
      </c>
    </row>
    <row r="96" spans="1:9" ht="12.75">
      <c r="A96" s="88" t="s">
        <v>28</v>
      </c>
      <c r="B96" s="46">
        <f t="shared" si="10"/>
        <v>170</v>
      </c>
      <c r="C96" s="68">
        <f t="shared" si="10"/>
        <v>99</v>
      </c>
      <c r="D96" s="46">
        <f t="shared" si="10"/>
        <v>9</v>
      </c>
      <c r="E96" s="46">
        <f t="shared" si="10"/>
        <v>1</v>
      </c>
      <c r="F96" s="46">
        <f t="shared" si="10"/>
        <v>96</v>
      </c>
      <c r="G96" s="46">
        <f t="shared" si="10"/>
        <v>0</v>
      </c>
      <c r="H96" s="78">
        <f t="shared" si="10"/>
        <v>99</v>
      </c>
      <c r="I96" s="80">
        <f t="shared" si="10"/>
        <v>71</v>
      </c>
    </row>
    <row r="97" spans="1:9" ht="12.75">
      <c r="A97" s="45" t="s">
        <v>8</v>
      </c>
      <c r="B97" s="46">
        <f t="shared" si="10"/>
        <v>409</v>
      </c>
      <c r="C97" s="68">
        <f t="shared" si="10"/>
        <v>337</v>
      </c>
      <c r="D97" s="46">
        <f t="shared" si="10"/>
        <v>273</v>
      </c>
      <c r="E97" s="46">
        <f t="shared" si="10"/>
        <v>0</v>
      </c>
      <c r="F97" s="46">
        <f t="shared" si="10"/>
        <v>114</v>
      </c>
      <c r="G97" s="46">
        <f t="shared" si="10"/>
        <v>51</v>
      </c>
      <c r="H97" s="78">
        <f t="shared" si="10"/>
        <v>286</v>
      </c>
      <c r="I97" s="80">
        <f t="shared" si="10"/>
        <v>100</v>
      </c>
    </row>
    <row r="98" spans="1:9" ht="12.75">
      <c r="A98" s="45" t="s">
        <v>9</v>
      </c>
      <c r="B98" s="46">
        <f t="shared" si="10"/>
        <v>232</v>
      </c>
      <c r="C98" s="68">
        <f t="shared" si="10"/>
        <v>167</v>
      </c>
      <c r="D98" s="46">
        <f t="shared" si="10"/>
        <v>93</v>
      </c>
      <c r="E98" s="46">
        <f t="shared" si="10"/>
        <v>2</v>
      </c>
      <c r="F98" s="46">
        <f t="shared" si="10"/>
        <v>36</v>
      </c>
      <c r="G98" s="46">
        <f t="shared" si="10"/>
        <v>0</v>
      </c>
      <c r="H98" s="78">
        <f t="shared" si="10"/>
        <v>167</v>
      </c>
      <c r="I98" s="80">
        <f t="shared" si="10"/>
        <v>92</v>
      </c>
    </row>
    <row r="99" spans="1:9" ht="12.75">
      <c r="A99" s="45" t="s">
        <v>10</v>
      </c>
      <c r="B99" s="46">
        <f t="shared" si="10"/>
        <v>319</v>
      </c>
      <c r="C99" s="68">
        <f t="shared" si="10"/>
        <v>279</v>
      </c>
      <c r="D99" s="46">
        <f t="shared" si="10"/>
        <v>215</v>
      </c>
      <c r="E99" s="46">
        <f t="shared" si="10"/>
        <v>1</v>
      </c>
      <c r="F99" s="46">
        <f t="shared" si="10"/>
        <v>52</v>
      </c>
      <c r="G99" s="46">
        <f t="shared" si="10"/>
        <v>125</v>
      </c>
      <c r="H99" s="78">
        <f t="shared" si="10"/>
        <v>154</v>
      </c>
      <c r="I99" s="80">
        <f t="shared" si="10"/>
        <v>63</v>
      </c>
    </row>
    <row r="100" spans="1:9" ht="12.75">
      <c r="A100" s="45" t="s">
        <v>11</v>
      </c>
      <c r="B100" s="46">
        <f t="shared" si="10"/>
        <v>37</v>
      </c>
      <c r="C100" s="68">
        <f t="shared" si="10"/>
        <v>30</v>
      </c>
      <c r="D100" s="46">
        <f t="shared" si="10"/>
        <v>17</v>
      </c>
      <c r="E100" s="46">
        <f t="shared" si="10"/>
        <v>0</v>
      </c>
      <c r="F100" s="46">
        <f t="shared" si="10"/>
        <v>5</v>
      </c>
      <c r="G100" s="46">
        <f t="shared" si="10"/>
        <v>0</v>
      </c>
      <c r="H100" s="78">
        <f t="shared" si="10"/>
        <v>30</v>
      </c>
      <c r="I100" s="80">
        <f t="shared" si="10"/>
        <v>13</v>
      </c>
    </row>
    <row r="101" spans="1:9" ht="12.75">
      <c r="A101" s="45" t="s">
        <v>26</v>
      </c>
      <c r="B101" s="46">
        <f t="shared" si="10"/>
        <v>37</v>
      </c>
      <c r="C101" s="68">
        <f t="shared" si="10"/>
        <v>32</v>
      </c>
      <c r="D101" s="46">
        <f t="shared" si="10"/>
        <v>29</v>
      </c>
      <c r="E101" s="46">
        <f t="shared" si="10"/>
        <v>1</v>
      </c>
      <c r="F101" s="46">
        <f t="shared" si="10"/>
        <v>32</v>
      </c>
      <c r="G101" s="46">
        <f t="shared" si="10"/>
        <v>1</v>
      </c>
      <c r="H101" s="78">
        <f t="shared" si="10"/>
        <v>31</v>
      </c>
      <c r="I101" s="80">
        <f t="shared" si="10"/>
        <v>7</v>
      </c>
    </row>
    <row r="102" spans="1:9" ht="13.5" thickBot="1">
      <c r="A102" s="87" t="s">
        <v>27</v>
      </c>
      <c r="B102" s="46">
        <f t="shared" si="10"/>
        <v>112</v>
      </c>
      <c r="C102" s="68">
        <f t="shared" si="10"/>
        <v>75</v>
      </c>
      <c r="D102" s="46">
        <f t="shared" si="10"/>
        <v>44</v>
      </c>
      <c r="E102" s="46">
        <f t="shared" si="10"/>
        <v>0</v>
      </c>
      <c r="F102" s="46">
        <f t="shared" si="10"/>
        <v>75</v>
      </c>
      <c r="G102" s="46">
        <f t="shared" si="10"/>
        <v>75</v>
      </c>
      <c r="H102" s="78">
        <f t="shared" si="10"/>
        <v>0</v>
      </c>
      <c r="I102" s="80">
        <f t="shared" si="10"/>
        <v>37</v>
      </c>
    </row>
    <row r="103" spans="1:9" s="31" customFormat="1" ht="13.5" thickBot="1">
      <c r="A103" s="71" t="s">
        <v>13</v>
      </c>
      <c r="B103" s="69">
        <f>SUM(B94:B102)</f>
        <v>1367</v>
      </c>
      <c r="C103" s="69">
        <f>SUM(C94:C102)</f>
        <v>1066</v>
      </c>
      <c r="D103" s="69">
        <f>SUM(D94:D102)</f>
        <v>688</v>
      </c>
      <c r="E103" s="69">
        <f>SUM(E94:E102)</f>
        <v>6</v>
      </c>
      <c r="F103" s="69">
        <f>SUM(F94:F102)</f>
        <v>416</v>
      </c>
      <c r="G103" s="72">
        <f>SUM(G95:G102)</f>
        <v>265</v>
      </c>
      <c r="H103" s="79">
        <f>SUM(H94:H102)</f>
        <v>801</v>
      </c>
      <c r="I103" s="73">
        <f>SUM(I94:I102)</f>
        <v>397</v>
      </c>
    </row>
    <row r="104" spans="1:9" s="31" customFormat="1" ht="12.75">
      <c r="A104" s="89"/>
      <c r="B104" s="70"/>
      <c r="C104" s="70"/>
      <c r="D104" s="70"/>
      <c r="E104" s="70"/>
      <c r="F104" s="70"/>
      <c r="G104" s="70"/>
      <c r="H104" s="70"/>
      <c r="I104" s="70"/>
    </row>
    <row r="105" spans="1:9" s="31" customFormat="1" ht="12.75">
      <c r="A105" s="89"/>
      <c r="B105" s="70"/>
      <c r="C105" s="70"/>
      <c r="D105" s="70"/>
      <c r="E105" s="70"/>
      <c r="F105" s="70"/>
      <c r="G105" s="70"/>
      <c r="H105" s="70"/>
      <c r="I105" s="70"/>
    </row>
    <row r="106" spans="1:9" s="31" customFormat="1" ht="12.75">
      <c r="A106" s="89"/>
      <c r="B106" s="70"/>
      <c r="C106" s="70"/>
      <c r="D106" s="70"/>
      <c r="E106" s="70"/>
      <c r="F106" s="70"/>
      <c r="G106" s="70"/>
      <c r="H106" s="70"/>
      <c r="I106" s="70"/>
    </row>
    <row r="107" spans="1:9" ht="12.75">
      <c r="A107" s="53"/>
      <c r="B107" s="54"/>
      <c r="C107" s="70"/>
      <c r="D107" s="54"/>
      <c r="E107" s="54"/>
      <c r="F107" s="54"/>
      <c r="G107" s="54"/>
      <c r="H107" s="54"/>
      <c r="I107" s="54"/>
    </row>
    <row r="108" spans="1:9" ht="12.75">
      <c r="A108" s="53"/>
      <c r="B108" s="54"/>
      <c r="C108" s="70"/>
      <c r="D108" s="54"/>
      <c r="E108" s="54"/>
      <c r="F108" s="54"/>
      <c r="G108" s="54"/>
      <c r="H108" s="54"/>
      <c r="I108" s="54"/>
    </row>
    <row r="109" spans="1:9" ht="13.5" thickBot="1">
      <c r="A109" s="90" t="s">
        <v>32</v>
      </c>
      <c r="B109" s="91"/>
      <c r="C109" s="91"/>
      <c r="D109" s="91"/>
      <c r="E109" s="91"/>
      <c r="F109" s="91"/>
      <c r="G109" s="41"/>
      <c r="H109" s="41"/>
      <c r="I109" s="41"/>
    </row>
    <row r="110" spans="1:9" ht="12.75">
      <c r="A110" s="42"/>
      <c r="B110" s="43" t="s">
        <v>0</v>
      </c>
      <c r="C110" s="67" t="s">
        <v>1</v>
      </c>
      <c r="D110" s="44" t="s">
        <v>2</v>
      </c>
      <c r="E110" s="44" t="s">
        <v>3</v>
      </c>
      <c r="F110" s="44" t="s">
        <v>4</v>
      </c>
      <c r="G110" s="55" t="s">
        <v>37</v>
      </c>
      <c r="H110" s="77" t="s">
        <v>34</v>
      </c>
      <c r="I110" s="30" t="s">
        <v>39</v>
      </c>
    </row>
    <row r="111" spans="1:9" ht="12.75">
      <c r="A111" s="45" t="s">
        <v>5</v>
      </c>
      <c r="B111" s="46">
        <f aca="true" t="shared" si="11" ref="B111:B119">SUM(B94+B75)</f>
        <v>154</v>
      </c>
      <c r="C111" s="68">
        <f aca="true" t="shared" si="12" ref="C111:I111">SUM(C94+C75)</f>
        <v>95</v>
      </c>
      <c r="D111" s="46">
        <f t="shared" si="12"/>
        <v>33</v>
      </c>
      <c r="E111" s="46">
        <f t="shared" si="12"/>
        <v>2</v>
      </c>
      <c r="F111" s="46">
        <f t="shared" si="12"/>
        <v>46</v>
      </c>
      <c r="G111" s="46">
        <f t="shared" si="12"/>
        <v>52</v>
      </c>
      <c r="H111" s="78">
        <f t="shared" si="12"/>
        <v>43</v>
      </c>
      <c r="I111" s="80">
        <f t="shared" si="12"/>
        <v>52</v>
      </c>
    </row>
    <row r="112" spans="1:9" ht="12.75">
      <c r="A112" s="45" t="s">
        <v>6</v>
      </c>
      <c r="B112" s="46">
        <f t="shared" si="11"/>
        <v>86</v>
      </c>
      <c r="C112" s="68">
        <f aca="true" t="shared" si="13" ref="C112:I119">SUM(C95+C76)</f>
        <v>77</v>
      </c>
      <c r="D112" s="46">
        <f t="shared" si="13"/>
        <v>25</v>
      </c>
      <c r="E112" s="46">
        <f t="shared" si="13"/>
        <v>2</v>
      </c>
      <c r="F112" s="46">
        <f t="shared" si="13"/>
        <v>37</v>
      </c>
      <c r="G112" s="46">
        <f t="shared" si="13"/>
        <v>64</v>
      </c>
      <c r="H112" s="78">
        <f t="shared" si="13"/>
        <v>13</v>
      </c>
      <c r="I112" s="80">
        <f t="shared" si="13"/>
        <v>34</v>
      </c>
    </row>
    <row r="113" spans="1:9" ht="12.75">
      <c r="A113" s="88" t="s">
        <v>28</v>
      </c>
      <c r="B113" s="46">
        <f t="shared" si="11"/>
        <v>614</v>
      </c>
      <c r="C113" s="68">
        <f t="shared" si="13"/>
        <v>418</v>
      </c>
      <c r="D113" s="46">
        <f t="shared" si="13"/>
        <v>41</v>
      </c>
      <c r="E113" s="46">
        <f t="shared" si="13"/>
        <v>1</v>
      </c>
      <c r="F113" s="46">
        <f t="shared" si="13"/>
        <v>413</v>
      </c>
      <c r="G113" s="46">
        <f t="shared" si="13"/>
        <v>197</v>
      </c>
      <c r="H113" s="78">
        <f t="shared" si="13"/>
        <v>221</v>
      </c>
      <c r="I113" s="80">
        <f t="shared" si="13"/>
        <v>196</v>
      </c>
    </row>
    <row r="114" spans="1:9" ht="12.75">
      <c r="A114" s="45" t="s">
        <v>8</v>
      </c>
      <c r="B114" s="46">
        <f t="shared" si="11"/>
        <v>579</v>
      </c>
      <c r="C114" s="68">
        <f t="shared" si="13"/>
        <v>497</v>
      </c>
      <c r="D114" s="46">
        <f t="shared" si="13"/>
        <v>384</v>
      </c>
      <c r="E114" s="46">
        <f t="shared" si="13"/>
        <v>2</v>
      </c>
      <c r="F114" s="46">
        <f t="shared" si="13"/>
        <v>269</v>
      </c>
      <c r="G114" s="46">
        <f t="shared" si="13"/>
        <v>205</v>
      </c>
      <c r="H114" s="78">
        <f t="shared" si="13"/>
        <v>292</v>
      </c>
      <c r="I114" s="80">
        <f t="shared" si="13"/>
        <v>108</v>
      </c>
    </row>
    <row r="115" spans="1:9" ht="12.75">
      <c r="A115" s="45" t="s">
        <v>9</v>
      </c>
      <c r="B115" s="46">
        <f t="shared" si="11"/>
        <v>487</v>
      </c>
      <c r="C115" s="68">
        <f t="shared" si="13"/>
        <v>326</v>
      </c>
      <c r="D115" s="46">
        <f t="shared" si="13"/>
        <v>196</v>
      </c>
      <c r="E115" s="46">
        <f t="shared" si="13"/>
        <v>6</v>
      </c>
      <c r="F115" s="46">
        <f t="shared" si="13"/>
        <v>166</v>
      </c>
      <c r="G115" s="46">
        <f t="shared" si="13"/>
        <v>136</v>
      </c>
      <c r="H115" s="78">
        <f t="shared" si="13"/>
        <v>190</v>
      </c>
      <c r="I115" s="80">
        <f t="shared" si="13"/>
        <v>196</v>
      </c>
    </row>
    <row r="116" spans="1:9" ht="12.75">
      <c r="A116" s="45" t="s">
        <v>10</v>
      </c>
      <c r="B116" s="46">
        <f t="shared" si="11"/>
        <v>660</v>
      </c>
      <c r="C116" s="68">
        <f t="shared" si="13"/>
        <v>559</v>
      </c>
      <c r="D116" s="46">
        <f t="shared" si="13"/>
        <v>426</v>
      </c>
      <c r="E116" s="46">
        <f t="shared" si="13"/>
        <v>18</v>
      </c>
      <c r="F116" s="46">
        <f t="shared" si="13"/>
        <v>280</v>
      </c>
      <c r="G116" s="46">
        <f t="shared" si="13"/>
        <v>354</v>
      </c>
      <c r="H116" s="78">
        <f t="shared" si="13"/>
        <v>205</v>
      </c>
      <c r="I116" s="80">
        <f t="shared" si="13"/>
        <v>201</v>
      </c>
    </row>
    <row r="117" spans="1:9" ht="12.75">
      <c r="A117" s="45" t="s">
        <v>11</v>
      </c>
      <c r="B117" s="46">
        <f t="shared" si="11"/>
        <v>81</v>
      </c>
      <c r="C117" s="68">
        <f t="shared" si="13"/>
        <v>69</v>
      </c>
      <c r="D117" s="46">
        <f t="shared" si="13"/>
        <v>41</v>
      </c>
      <c r="E117" s="46">
        <f t="shared" si="13"/>
        <v>0</v>
      </c>
      <c r="F117" s="46">
        <f t="shared" si="13"/>
        <v>30</v>
      </c>
      <c r="G117" s="46">
        <f t="shared" si="13"/>
        <v>37</v>
      </c>
      <c r="H117" s="78">
        <f t="shared" si="13"/>
        <v>32</v>
      </c>
      <c r="I117" s="80">
        <f t="shared" si="13"/>
        <v>31</v>
      </c>
    </row>
    <row r="118" spans="1:9" ht="12.75">
      <c r="A118" s="45" t="s">
        <v>26</v>
      </c>
      <c r="B118" s="46">
        <f t="shared" si="11"/>
        <v>132</v>
      </c>
      <c r="C118" s="68">
        <f t="shared" si="13"/>
        <v>97</v>
      </c>
      <c r="D118" s="46">
        <f t="shared" si="13"/>
        <v>88</v>
      </c>
      <c r="E118" s="46">
        <f t="shared" si="13"/>
        <v>2</v>
      </c>
      <c r="F118" s="46">
        <f t="shared" si="13"/>
        <v>97</v>
      </c>
      <c r="G118" s="46">
        <f t="shared" si="13"/>
        <v>64</v>
      </c>
      <c r="H118" s="78">
        <f t="shared" si="13"/>
        <v>33</v>
      </c>
      <c r="I118" s="80">
        <f t="shared" si="13"/>
        <v>49</v>
      </c>
    </row>
    <row r="119" spans="1:9" ht="13.5" thickBot="1">
      <c r="A119" s="87" t="s">
        <v>27</v>
      </c>
      <c r="B119" s="46">
        <f t="shared" si="11"/>
        <v>201</v>
      </c>
      <c r="C119" s="68">
        <f t="shared" si="13"/>
        <v>133</v>
      </c>
      <c r="D119" s="46">
        <f t="shared" si="13"/>
        <v>85</v>
      </c>
      <c r="E119" s="46">
        <f t="shared" si="13"/>
        <v>4</v>
      </c>
      <c r="F119" s="46">
        <f t="shared" si="13"/>
        <v>133</v>
      </c>
      <c r="G119" s="46">
        <f t="shared" si="13"/>
        <v>131</v>
      </c>
      <c r="H119" s="78">
        <f t="shared" si="13"/>
        <v>2</v>
      </c>
      <c r="I119" s="80">
        <f t="shared" si="13"/>
        <v>68</v>
      </c>
    </row>
    <row r="120" spans="1:9" s="31" customFormat="1" ht="13.5" thickBot="1">
      <c r="A120" s="71" t="s">
        <v>13</v>
      </c>
      <c r="B120" s="69">
        <f aca="true" t="shared" si="14" ref="B120:G120">SUM(B111:B119)</f>
        <v>2994</v>
      </c>
      <c r="C120" s="69">
        <f t="shared" si="14"/>
        <v>2271</v>
      </c>
      <c r="D120" s="69">
        <f t="shared" si="14"/>
        <v>1319</v>
      </c>
      <c r="E120" s="69">
        <f t="shared" si="14"/>
        <v>37</v>
      </c>
      <c r="F120" s="69">
        <f t="shared" si="14"/>
        <v>1471</v>
      </c>
      <c r="G120" s="72">
        <f t="shared" si="14"/>
        <v>1240</v>
      </c>
      <c r="H120" s="79">
        <v>825</v>
      </c>
      <c r="I120" s="73">
        <f>SUM(I111:I119)</f>
        <v>935</v>
      </c>
    </row>
  </sheetData>
  <sheetProtection/>
  <mergeCells count="9">
    <mergeCell ref="A109:F109"/>
    <mergeCell ref="A18:H18"/>
    <mergeCell ref="A52:H52"/>
    <mergeCell ref="J4:P4"/>
    <mergeCell ref="J39:P39"/>
    <mergeCell ref="A73:F73"/>
    <mergeCell ref="A92:F92"/>
    <mergeCell ref="D4:F4"/>
    <mergeCell ref="D39:F3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Miskolci Egyetem</dc:creator>
  <cp:keywords/>
  <dc:description/>
  <cp:lastModifiedBy>dömedee</cp:lastModifiedBy>
  <cp:lastPrinted>2012-01-06T10:30:17Z</cp:lastPrinted>
  <dcterms:created xsi:type="dcterms:W3CDTF">2010-01-06T07:47:30Z</dcterms:created>
  <dcterms:modified xsi:type="dcterms:W3CDTF">2014-02-06T11:23:32Z</dcterms:modified>
  <cp:category/>
  <cp:version/>
  <cp:contentType/>
  <cp:contentStatus/>
</cp:coreProperties>
</file>